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Name\Desktop\"/>
    </mc:Choice>
  </mc:AlternateContent>
  <xr:revisionPtr revIDLastSave="0" documentId="13_ncr:1_{854D8C5A-1AD0-4958-813F-D9201EDE17B2}" xr6:coauthVersionLast="46" xr6:coauthVersionMax="46" xr10:uidLastSave="{00000000-0000-0000-0000-000000000000}"/>
  <bookViews>
    <workbookView xWindow="12120" yWindow="285" windowWidth="16635" windowHeight="1504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G24" i="1" s="1"/>
  <c r="F13" i="1"/>
  <c r="L195" i="1" l="1"/>
  <c r="J195" i="1"/>
  <c r="F195" i="1"/>
  <c r="G195" i="1"/>
  <c r="L176" i="1"/>
  <c r="J176" i="1"/>
  <c r="F176" i="1"/>
  <c r="L157" i="1"/>
  <c r="H157" i="1"/>
  <c r="G157" i="1"/>
  <c r="H138" i="1"/>
  <c r="J138" i="1"/>
  <c r="J196" i="1" s="1"/>
  <c r="L138" i="1"/>
  <c r="F138" i="1"/>
  <c r="G138" i="1"/>
  <c r="L119" i="1"/>
  <c r="H119" i="1"/>
  <c r="F119" i="1"/>
  <c r="G119" i="1"/>
  <c r="L100" i="1"/>
  <c r="F100" i="1"/>
  <c r="G100" i="1"/>
  <c r="J81" i="1"/>
  <c r="L81" i="1"/>
  <c r="F81" i="1"/>
  <c r="G81" i="1"/>
  <c r="H81" i="1"/>
  <c r="H196" i="1" s="1"/>
  <c r="L62" i="1"/>
  <c r="I62" i="1"/>
  <c r="I196" i="1"/>
  <c r="F62" i="1"/>
  <c r="G62" i="1"/>
  <c r="L43" i="1"/>
  <c r="J43" i="1"/>
  <c r="F43" i="1"/>
  <c r="G43" i="1"/>
  <c r="F24" i="1"/>
  <c r="L24" i="1"/>
  <c r="F196" i="1" l="1"/>
  <c r="G196" i="1"/>
  <c r="L196" i="1"/>
</calcChain>
</file>

<file path=xl/sharedStrings.xml><?xml version="1.0" encoding="utf-8"?>
<sst xmlns="http://schemas.openxmlformats.org/spreadsheetml/2006/main" count="333" uniqueCount="82">
  <si>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</si>
  <si>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</si>
  <si>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</si>
  <si>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</si>
  <si>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</si>
  <si>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</si>
  <si>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</si>
  <si>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</si>
  <si>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</si>
  <si>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</si>
  <si>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</si>
  <si>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</si>
  <si>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</si>
  <si>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</si>
  <si>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</si>
  <si>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</si>
  <si>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</si>
  <si>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</si>
  <si>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</si>
  <si>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</si>
  <si>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</si>
  <si>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</si>
  <si>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</si>
  <si>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</si>
  <si>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</si>
  <si>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</si>
  <si>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</si>
  <si>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</si>
  <si>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</si>
  <si>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</si>
  <si>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</si>
  <si>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</si>
  <si>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</si>
  <si>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</si>
  <si>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</si>
  <si>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</si>
  <si>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</si>
  <si>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</si>
  <si>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</si>
  <si>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МБОУ" СКШИ VIIIвида "</t>
  </si>
  <si>
    <t>Бутерброды с маслом</t>
  </si>
  <si>
    <t>Чай с сахаром</t>
  </si>
  <si>
    <t>40</t>
  </si>
  <si>
    <t>200</t>
  </si>
  <si>
    <t>Салат картофельный с кукурузой и морковью</t>
  </si>
  <si>
    <t>Суп картофельный с бобовыми</t>
  </si>
  <si>
    <t>Макаронные изделия отварные</t>
  </si>
  <si>
    <t xml:space="preserve">Курица в соусе с томатом </t>
  </si>
  <si>
    <t>Хлеб пшеничный</t>
  </si>
  <si>
    <t>Хлеб ржаной</t>
  </si>
  <si>
    <t>60</t>
  </si>
  <si>
    <t>150</t>
  </si>
  <si>
    <t>100</t>
  </si>
  <si>
    <t>20</t>
  </si>
  <si>
    <t>Пряники</t>
  </si>
  <si>
    <t>Салат Витаминный</t>
  </si>
  <si>
    <t>Суп картофельный с клецками</t>
  </si>
  <si>
    <t>Каша гречневая вязкая</t>
  </si>
  <si>
    <t>Фрикадельки рыбные</t>
  </si>
  <si>
    <t>Компот из смеси сухофруктов</t>
  </si>
  <si>
    <t>90</t>
  </si>
  <si>
    <t>Салат Винегрет овощной</t>
  </si>
  <si>
    <t>Суп борщ с капустой и картофелем</t>
  </si>
  <si>
    <t>Картофельное пюре</t>
  </si>
  <si>
    <t>Фрикадельки из кур</t>
  </si>
  <si>
    <t>Хлеб столовый (ржано-пшеничный)</t>
  </si>
  <si>
    <t>Салат из белокачанной капусты с помидорами и огурцами</t>
  </si>
  <si>
    <t>Суп Щи из свежей капусты с картофелем</t>
  </si>
  <si>
    <t>Жаркое по-домашнему</t>
  </si>
  <si>
    <t>Напиток из шиповника</t>
  </si>
  <si>
    <t>180</t>
  </si>
  <si>
    <t>Котлеты куриные</t>
  </si>
  <si>
    <t>Каша рисовая вязкая</t>
  </si>
  <si>
    <t>519;493</t>
  </si>
  <si>
    <t>Суп картофельный с макаронными изделиями</t>
  </si>
  <si>
    <t>Омлет натуральный</t>
  </si>
  <si>
    <t>250</t>
  </si>
  <si>
    <t>185</t>
  </si>
  <si>
    <t xml:space="preserve">Кнели из кур с рисом </t>
  </si>
  <si>
    <t>Котлета рыбная</t>
  </si>
  <si>
    <t xml:space="preserve">Салат Витаминный 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</si>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</sst>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63" activePane="bottomRight" state="frozen"/>
      <selection pane="topRight" activeCell="E1" sqref="E1"/>
      <selection pane="bottomLeft" activeCell="A6" sqref="A6"/>
      <selection pane="bottomRight" activeCell="M196" sqref="M19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39</v>
      </c>
      <c r="D1" s="54"/>
      <c r="E1" s="54"/>
      <c r="F1" s="12" t="s">
        <v>16</v>
      </c>
      <c r="G1" s="2" t="s">
        <v>17</v>
      </c>
      <c r="H1" s="55"/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/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 t="s">
        <v>42</v>
      </c>
      <c r="G8" s="43">
        <v>1.6</v>
      </c>
      <c r="H8" s="43">
        <v>1.6</v>
      </c>
      <c r="I8" s="43">
        <v>16.7</v>
      </c>
      <c r="J8" s="43">
        <v>10</v>
      </c>
      <c r="K8" s="44">
        <v>93</v>
      </c>
      <c r="L8" s="43">
        <v>0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 t="s">
        <v>43</v>
      </c>
      <c r="G9" s="43">
        <v>0.1</v>
      </c>
      <c r="H9" s="43">
        <v>0</v>
      </c>
      <c r="I9" s="43">
        <v>15</v>
      </c>
      <c r="J9" s="43">
        <v>60</v>
      </c>
      <c r="K9" s="44">
        <v>493</v>
      </c>
      <c r="L9" s="43">
        <v>0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1.7000000000000002</v>
      </c>
      <c r="H13" s="19">
        <f t="shared" si="0"/>
        <v>1.6</v>
      </c>
      <c r="I13" s="19">
        <f t="shared" si="0"/>
        <v>31.7</v>
      </c>
      <c r="J13" s="19">
        <f t="shared" si="0"/>
        <v>70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44</v>
      </c>
      <c r="F14" s="43" t="s">
        <v>50</v>
      </c>
      <c r="G14" s="43"/>
      <c r="H14" s="43"/>
      <c r="I14" s="43"/>
      <c r="J14" s="43"/>
      <c r="K14" s="44">
        <v>73</v>
      </c>
      <c r="L14" s="43">
        <v>0</v>
      </c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 t="s">
        <v>43</v>
      </c>
      <c r="G15" s="43"/>
      <c r="H15" s="43"/>
      <c r="I15" s="43"/>
      <c r="J15" s="43"/>
      <c r="K15" s="44">
        <v>144</v>
      </c>
      <c r="L15" s="43">
        <v>3.47</v>
      </c>
    </row>
    <row r="16" spans="1:12" ht="15" x14ac:dyDescent="0.25">
      <c r="A16" s="23"/>
      <c r="B16" s="15"/>
      <c r="C16" s="11"/>
      <c r="D16" s="7" t="s">
        <v>28</v>
      </c>
      <c r="E16" s="42" t="s">
        <v>46</v>
      </c>
      <c r="F16" s="43" t="s">
        <v>51</v>
      </c>
      <c r="G16" s="43"/>
      <c r="H16" s="43"/>
      <c r="I16" s="43"/>
      <c r="J16" s="43"/>
      <c r="K16" s="44">
        <v>291</v>
      </c>
      <c r="L16" s="43">
        <v>11.66</v>
      </c>
    </row>
    <row r="17" spans="1:12" ht="15" x14ac:dyDescent="0.25">
      <c r="A17" s="23"/>
      <c r="B17" s="15"/>
      <c r="C17" s="11"/>
      <c r="D17" s="7" t="s">
        <v>29</v>
      </c>
      <c r="E17" s="42" t="s">
        <v>47</v>
      </c>
      <c r="F17" s="43" t="s">
        <v>52</v>
      </c>
      <c r="G17" s="43"/>
      <c r="H17" s="43"/>
      <c r="I17" s="43"/>
      <c r="J17" s="43"/>
      <c r="K17" s="44">
        <v>405</v>
      </c>
      <c r="L17" s="43">
        <v>67.63</v>
      </c>
    </row>
    <row r="18" spans="1:12" ht="15" x14ac:dyDescent="0.25">
      <c r="A18" s="23"/>
      <c r="B18" s="15"/>
      <c r="C18" s="11"/>
      <c r="D18" s="7" t="s">
        <v>30</v>
      </c>
      <c r="E18" s="42" t="s">
        <v>41</v>
      </c>
      <c r="F18" s="43" t="s">
        <v>43</v>
      </c>
      <c r="G18" s="43"/>
      <c r="H18" s="43"/>
      <c r="I18" s="43"/>
      <c r="J18" s="43"/>
      <c r="K18" s="44">
        <v>493</v>
      </c>
      <c r="L18" s="43">
        <v>3.6</v>
      </c>
    </row>
    <row r="19" spans="1:12" ht="15" x14ac:dyDescent="0.25">
      <c r="A19" s="23"/>
      <c r="B19" s="15"/>
      <c r="C19" s="11"/>
      <c r="D19" s="7" t="s">
        <v>31</v>
      </c>
      <c r="E19" s="42" t="s">
        <v>48</v>
      </c>
      <c r="F19" s="43" t="s">
        <v>42</v>
      </c>
      <c r="G19" s="43"/>
      <c r="H19" s="43"/>
      <c r="I19" s="43"/>
      <c r="J19" s="43"/>
      <c r="K19" s="44">
        <v>108</v>
      </c>
      <c r="L19" s="43">
        <v>3.6</v>
      </c>
    </row>
    <row r="20" spans="1:12" ht="15" x14ac:dyDescent="0.25">
      <c r="A20" s="23"/>
      <c r="B20" s="15"/>
      <c r="C20" s="11"/>
      <c r="D20" s="7" t="s">
        <v>32</v>
      </c>
      <c r="E20" s="42" t="s">
        <v>49</v>
      </c>
      <c r="F20" s="43" t="s">
        <v>53</v>
      </c>
      <c r="G20" s="43"/>
      <c r="H20" s="43"/>
      <c r="I20" s="43"/>
      <c r="J20" s="43"/>
      <c r="K20" s="44">
        <v>109</v>
      </c>
      <c r="L20" s="43">
        <v>1.8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91.759999999999977</v>
      </c>
    </row>
    <row r="24" spans="1:12" ht="15" x14ac:dyDescent="0.2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0</v>
      </c>
      <c r="G24" s="32">
        <f t="shared" ref="G24:J24" si="4">G13+G23</f>
        <v>1.7000000000000002</v>
      </c>
      <c r="H24" s="32">
        <f t="shared" si="4"/>
        <v>1.6</v>
      </c>
      <c r="I24" s="32">
        <f t="shared" si="4"/>
        <v>31.7</v>
      </c>
      <c r="J24" s="32">
        <f t="shared" si="4"/>
        <v>70</v>
      </c>
      <c r="K24" s="32"/>
      <c r="L24" s="32">
        <f t="shared" ref="L24" si="5">L13+L23</f>
        <v>91.759999999999977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 t="s">
        <v>54</v>
      </c>
      <c r="F26" s="43" t="s">
        <v>42</v>
      </c>
      <c r="G26" s="43"/>
      <c r="H26" s="43"/>
      <c r="I26" s="43"/>
      <c r="J26" s="43"/>
      <c r="K26" s="44"/>
      <c r="L26" s="43">
        <v>12.14</v>
      </c>
    </row>
    <row r="27" spans="1:12" ht="15" x14ac:dyDescent="0.25">
      <c r="A27" s="14"/>
      <c r="B27" s="15"/>
      <c r="C27" s="11"/>
      <c r="D27" s="7" t="s">
        <v>22</v>
      </c>
      <c r="E27" s="42" t="s">
        <v>41</v>
      </c>
      <c r="F27" s="43" t="s">
        <v>43</v>
      </c>
      <c r="G27" s="43">
        <v>0.1</v>
      </c>
      <c r="H27" s="43">
        <v>0</v>
      </c>
      <c r="I27" s="43">
        <v>15</v>
      </c>
      <c r="J27" s="43">
        <v>60</v>
      </c>
      <c r="K27" s="44">
        <v>493</v>
      </c>
      <c r="L27" s="43">
        <v>3.6</v>
      </c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0.1</v>
      </c>
      <c r="H32" s="19">
        <f t="shared" ref="H32" si="7">SUM(H25:H31)</f>
        <v>0</v>
      </c>
      <c r="I32" s="19">
        <f t="shared" ref="I32" si="8">SUM(I25:I31)</f>
        <v>15</v>
      </c>
      <c r="J32" s="19">
        <f t="shared" ref="J32:L32" si="9">SUM(J25:J31)</f>
        <v>60</v>
      </c>
      <c r="K32" s="25"/>
      <c r="L32" s="19">
        <f t="shared" si="9"/>
        <v>15.74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55</v>
      </c>
      <c r="F33" s="43" t="s">
        <v>50</v>
      </c>
      <c r="G33" s="43">
        <v>0.66</v>
      </c>
      <c r="H33" s="43">
        <v>6.06</v>
      </c>
      <c r="I33" s="43">
        <v>6.36</v>
      </c>
      <c r="J33" s="43">
        <v>82.8</v>
      </c>
      <c r="K33" s="44">
        <v>2</v>
      </c>
      <c r="L33" s="43">
        <v>0</v>
      </c>
    </row>
    <row r="34" spans="1:12" ht="15" x14ac:dyDescent="0.25">
      <c r="A34" s="14"/>
      <c r="B34" s="15"/>
      <c r="C34" s="11"/>
      <c r="D34" s="7" t="s">
        <v>27</v>
      </c>
      <c r="E34" s="42" t="s">
        <v>56</v>
      </c>
      <c r="F34" s="43" t="s">
        <v>43</v>
      </c>
      <c r="G34" s="43">
        <v>0.96</v>
      </c>
      <c r="H34" s="43">
        <v>5.56</v>
      </c>
      <c r="I34" s="43">
        <v>9.49</v>
      </c>
      <c r="J34" s="43">
        <v>136.93</v>
      </c>
      <c r="K34" s="44">
        <v>146</v>
      </c>
      <c r="L34" s="43">
        <v>0</v>
      </c>
    </row>
    <row r="35" spans="1:12" ht="15" x14ac:dyDescent="0.25">
      <c r="A35" s="14"/>
      <c r="B35" s="15"/>
      <c r="C35" s="11"/>
      <c r="D35" s="7" t="s">
        <v>28</v>
      </c>
      <c r="E35" s="42" t="s">
        <v>57</v>
      </c>
      <c r="F35" s="43" t="s">
        <v>51</v>
      </c>
      <c r="G35" s="43">
        <v>6.87</v>
      </c>
      <c r="H35" s="43">
        <v>9.66</v>
      </c>
      <c r="I35" s="43">
        <v>24.45</v>
      </c>
      <c r="J35" s="43">
        <v>212.25</v>
      </c>
      <c r="K35" s="44">
        <v>248</v>
      </c>
      <c r="L35" s="43">
        <v>27.65</v>
      </c>
    </row>
    <row r="36" spans="1:12" ht="15" x14ac:dyDescent="0.25">
      <c r="A36" s="14"/>
      <c r="B36" s="15"/>
      <c r="C36" s="11"/>
      <c r="D36" s="7" t="s">
        <v>29</v>
      </c>
      <c r="E36" s="42" t="s">
        <v>58</v>
      </c>
      <c r="F36" s="43" t="s">
        <v>60</v>
      </c>
      <c r="G36" s="43">
        <v>13</v>
      </c>
      <c r="H36" s="43">
        <v>1.89</v>
      </c>
      <c r="I36" s="43">
        <v>6.84</v>
      </c>
      <c r="J36" s="43">
        <v>97.6</v>
      </c>
      <c r="K36" s="44">
        <v>347</v>
      </c>
      <c r="L36" s="43">
        <v>31.47</v>
      </c>
    </row>
    <row r="37" spans="1:12" ht="15" x14ac:dyDescent="0.25">
      <c r="A37" s="14"/>
      <c r="B37" s="15"/>
      <c r="C37" s="11"/>
      <c r="D37" s="7" t="s">
        <v>30</v>
      </c>
      <c r="E37" s="42" t="s">
        <v>59</v>
      </c>
      <c r="F37" s="43" t="s">
        <v>43</v>
      </c>
      <c r="G37" s="43">
        <v>0.5</v>
      </c>
      <c r="H37" s="43">
        <v>0</v>
      </c>
      <c r="I37" s="43">
        <v>27</v>
      </c>
      <c r="J37" s="43">
        <v>110</v>
      </c>
      <c r="K37" s="44">
        <v>508</v>
      </c>
      <c r="L37" s="43">
        <v>11.5</v>
      </c>
    </row>
    <row r="38" spans="1:12" ht="15" x14ac:dyDescent="0.25">
      <c r="A38" s="14"/>
      <c r="B38" s="15"/>
      <c r="C38" s="11"/>
      <c r="D38" s="7" t="s">
        <v>31</v>
      </c>
      <c r="E38" s="42" t="s">
        <v>48</v>
      </c>
      <c r="F38" s="43" t="s">
        <v>42</v>
      </c>
      <c r="G38" s="43">
        <v>3.04</v>
      </c>
      <c r="H38" s="43">
        <v>0.32</v>
      </c>
      <c r="I38" s="43">
        <v>19.68</v>
      </c>
      <c r="J38" s="43">
        <v>94</v>
      </c>
      <c r="K38" s="44">
        <v>108</v>
      </c>
      <c r="L38" s="43">
        <v>3.6</v>
      </c>
    </row>
    <row r="39" spans="1:12" ht="15" x14ac:dyDescent="0.25">
      <c r="A39" s="14"/>
      <c r="B39" s="15"/>
      <c r="C39" s="11"/>
      <c r="D39" s="7" t="s">
        <v>32</v>
      </c>
      <c r="E39" s="42" t="s">
        <v>49</v>
      </c>
      <c r="F39" s="43" t="s">
        <v>53</v>
      </c>
      <c r="G39" s="43">
        <v>1.32</v>
      </c>
      <c r="H39" s="43">
        <v>0.24</v>
      </c>
      <c r="I39" s="43">
        <v>6.68</v>
      </c>
      <c r="J39" s="43">
        <v>34.799999999999997</v>
      </c>
      <c r="K39" s="44">
        <v>109</v>
      </c>
      <c r="L39" s="43">
        <v>1.8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26.35</v>
      </c>
      <c r="H42" s="19">
        <f t="shared" ref="H42" si="11">SUM(H33:H41)</f>
        <v>23.73</v>
      </c>
      <c r="I42" s="19">
        <f t="shared" ref="I42" si="12">SUM(I33:I41)</f>
        <v>100.5</v>
      </c>
      <c r="J42" s="19">
        <f t="shared" ref="J42:L42" si="13">SUM(J33:J41)</f>
        <v>768.38</v>
      </c>
      <c r="K42" s="25"/>
      <c r="L42" s="19">
        <f t="shared" si="13"/>
        <v>76.02</v>
      </c>
    </row>
    <row r="43" spans="1:12" ht="15.75" customHeight="1" x14ac:dyDescent="0.2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0</v>
      </c>
      <c r="G43" s="32">
        <f t="shared" ref="G43" si="14">G32+G42</f>
        <v>26.450000000000003</v>
      </c>
      <c r="H43" s="32">
        <f t="shared" ref="H43" si="15">H32+H42</f>
        <v>23.73</v>
      </c>
      <c r="I43" s="32">
        <f t="shared" ref="I43" si="16">I32+I42</f>
        <v>115.5</v>
      </c>
      <c r="J43" s="32">
        <f t="shared" ref="J43:L43" si="17">J32+J42</f>
        <v>828.38</v>
      </c>
      <c r="K43" s="32"/>
      <c r="L43" s="32">
        <f t="shared" si="17"/>
        <v>91.759999999999991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 t="s">
        <v>54</v>
      </c>
      <c r="F45" s="43">
        <v>40</v>
      </c>
      <c r="G45" s="43"/>
      <c r="H45" s="43"/>
      <c r="I45" s="43"/>
      <c r="J45" s="43"/>
      <c r="K45" s="44"/>
      <c r="L45" s="43">
        <v>4.8499999999999996</v>
      </c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0.1</v>
      </c>
      <c r="H46" s="43">
        <v>0</v>
      </c>
      <c r="I46" s="43">
        <v>15</v>
      </c>
      <c r="J46" s="43">
        <v>60</v>
      </c>
      <c r="K46" s="44">
        <v>493</v>
      </c>
      <c r="L46" s="43">
        <v>0</v>
      </c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240</v>
      </c>
      <c r="G51" s="19">
        <f t="shared" ref="G51" si="18">SUM(G44:G50)</f>
        <v>0.1</v>
      </c>
      <c r="H51" s="19">
        <f t="shared" ref="H51" si="19">SUM(H44:H50)</f>
        <v>0</v>
      </c>
      <c r="I51" s="19">
        <f t="shared" ref="I51" si="20">SUM(I44:I50)</f>
        <v>15</v>
      </c>
      <c r="J51" s="19">
        <f t="shared" ref="J51:L51" si="21">SUM(J44:J50)</f>
        <v>60</v>
      </c>
      <c r="K51" s="25"/>
      <c r="L51" s="19">
        <f t="shared" si="21"/>
        <v>4.8499999999999996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61</v>
      </c>
      <c r="F52" s="43" t="s">
        <v>50</v>
      </c>
      <c r="G52" s="43">
        <v>1.56</v>
      </c>
      <c r="H52" s="43">
        <v>0.18</v>
      </c>
      <c r="I52" s="43">
        <v>3.78</v>
      </c>
      <c r="J52" s="43">
        <v>22.8</v>
      </c>
      <c r="K52" s="44">
        <v>76</v>
      </c>
      <c r="L52" s="43">
        <v>0</v>
      </c>
    </row>
    <row r="53" spans="1:12" ht="15" x14ac:dyDescent="0.25">
      <c r="A53" s="23"/>
      <c r="B53" s="15"/>
      <c r="C53" s="11"/>
      <c r="D53" s="7" t="s">
        <v>27</v>
      </c>
      <c r="E53" s="42" t="s">
        <v>62</v>
      </c>
      <c r="F53" s="43" t="s">
        <v>43</v>
      </c>
      <c r="G53" s="43">
        <v>2.95</v>
      </c>
      <c r="H53" s="43">
        <v>6.75</v>
      </c>
      <c r="I53" s="43">
        <v>30.65</v>
      </c>
      <c r="J53" s="43">
        <v>184.35</v>
      </c>
      <c r="K53" s="44">
        <v>128</v>
      </c>
      <c r="L53" s="43">
        <v>0</v>
      </c>
    </row>
    <row r="54" spans="1:12" ht="15" x14ac:dyDescent="0.25">
      <c r="A54" s="23"/>
      <c r="B54" s="15"/>
      <c r="C54" s="11"/>
      <c r="D54" s="7" t="s">
        <v>28</v>
      </c>
      <c r="E54" s="42" t="s">
        <v>63</v>
      </c>
      <c r="F54" s="43" t="s">
        <v>51</v>
      </c>
      <c r="G54" s="43">
        <v>3.15</v>
      </c>
      <c r="H54" s="43">
        <v>6.6</v>
      </c>
      <c r="I54" s="43">
        <v>16.350000000000001</v>
      </c>
      <c r="J54" s="43">
        <v>138</v>
      </c>
      <c r="K54" s="44">
        <v>429</v>
      </c>
      <c r="L54" s="43">
        <v>26.91</v>
      </c>
    </row>
    <row r="55" spans="1:12" ht="15" x14ac:dyDescent="0.25">
      <c r="A55" s="23"/>
      <c r="B55" s="15"/>
      <c r="C55" s="11"/>
      <c r="D55" s="7" t="s">
        <v>29</v>
      </c>
      <c r="E55" s="42" t="s">
        <v>64</v>
      </c>
      <c r="F55" s="43" t="s">
        <v>60</v>
      </c>
      <c r="G55" s="43">
        <v>12.84</v>
      </c>
      <c r="H55" s="43">
        <v>11.16</v>
      </c>
      <c r="I55" s="43">
        <v>8.36</v>
      </c>
      <c r="J55" s="43">
        <v>178.8</v>
      </c>
      <c r="K55" s="44">
        <v>410</v>
      </c>
      <c r="L55" s="43">
        <v>49.5</v>
      </c>
    </row>
    <row r="56" spans="1:12" ht="15" x14ac:dyDescent="0.25">
      <c r="A56" s="23"/>
      <c r="B56" s="15"/>
      <c r="C56" s="11"/>
      <c r="D56" s="7" t="s">
        <v>30</v>
      </c>
      <c r="E56" s="42" t="s">
        <v>41</v>
      </c>
      <c r="F56" s="43" t="s">
        <v>43</v>
      </c>
      <c r="G56" s="43">
        <v>0.1</v>
      </c>
      <c r="H56" s="43">
        <v>0</v>
      </c>
      <c r="I56" s="43">
        <v>15</v>
      </c>
      <c r="J56" s="43">
        <v>60</v>
      </c>
      <c r="K56" s="44">
        <v>493</v>
      </c>
      <c r="L56" s="43">
        <v>3.6</v>
      </c>
    </row>
    <row r="57" spans="1:12" ht="15" x14ac:dyDescent="0.25">
      <c r="A57" s="23"/>
      <c r="B57" s="15"/>
      <c r="C57" s="11"/>
      <c r="D57" s="7" t="s">
        <v>31</v>
      </c>
      <c r="E57" s="42" t="s">
        <v>48</v>
      </c>
      <c r="F57" s="43" t="s">
        <v>42</v>
      </c>
      <c r="G57" s="43">
        <v>3.04</v>
      </c>
      <c r="H57" s="43">
        <v>0.32</v>
      </c>
      <c r="I57" s="43">
        <v>19.68</v>
      </c>
      <c r="J57" s="43">
        <v>94</v>
      </c>
      <c r="K57" s="44">
        <v>108</v>
      </c>
      <c r="L57" s="43">
        <v>4.5999999999999996</v>
      </c>
    </row>
    <row r="58" spans="1:12" ht="15" x14ac:dyDescent="0.25">
      <c r="A58" s="23"/>
      <c r="B58" s="15"/>
      <c r="C58" s="11"/>
      <c r="D58" s="7" t="s">
        <v>32</v>
      </c>
      <c r="E58" s="42" t="s">
        <v>65</v>
      </c>
      <c r="F58" s="43" t="s">
        <v>53</v>
      </c>
      <c r="G58" s="43">
        <v>1.32</v>
      </c>
      <c r="H58" s="43">
        <v>0.24</v>
      </c>
      <c r="I58" s="43">
        <v>6.8</v>
      </c>
      <c r="J58" s="43">
        <v>36.200000000000003</v>
      </c>
      <c r="K58" s="44">
        <v>110</v>
      </c>
      <c r="L58" s="43">
        <v>2.2999999999999998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24.96</v>
      </c>
      <c r="H61" s="19">
        <f t="shared" ref="H61" si="23">SUM(H52:H60)</f>
        <v>25.249999999999996</v>
      </c>
      <c r="I61" s="19">
        <f t="shared" ref="I61" si="24">SUM(I52:I60)</f>
        <v>100.61999999999999</v>
      </c>
      <c r="J61" s="19">
        <f t="shared" ref="J61:L61" si="25">SUM(J52:J60)</f>
        <v>714.15000000000009</v>
      </c>
      <c r="K61" s="25"/>
      <c r="L61" s="19">
        <f t="shared" si="25"/>
        <v>86.909999999999982</v>
      </c>
    </row>
    <row r="62" spans="1:12" ht="15.75" customHeight="1" x14ac:dyDescent="0.2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240</v>
      </c>
      <c r="G62" s="32">
        <f t="shared" ref="G62" si="26">G51+G61</f>
        <v>25.060000000000002</v>
      </c>
      <c r="H62" s="32">
        <f t="shared" ref="H62" si="27">H51+H61</f>
        <v>25.249999999999996</v>
      </c>
      <c r="I62" s="32">
        <f t="shared" ref="I62" si="28">I51+I61</f>
        <v>115.61999999999999</v>
      </c>
      <c r="J62" s="32">
        <f t="shared" ref="J62:L62" si="29">J51+J61</f>
        <v>774.15000000000009</v>
      </c>
      <c r="K62" s="32"/>
      <c r="L62" s="32">
        <f t="shared" si="29"/>
        <v>91.759999999999977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0.1</v>
      </c>
      <c r="H65" s="43">
        <v>0</v>
      </c>
      <c r="I65" s="43">
        <v>15</v>
      </c>
      <c r="J65" s="43">
        <v>60</v>
      </c>
      <c r="K65" s="44">
        <v>493</v>
      </c>
      <c r="L65" s="43">
        <v>3.6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200</v>
      </c>
      <c r="G70" s="19">
        <f t="shared" ref="G70" si="30">SUM(G63:G69)</f>
        <v>0.1</v>
      </c>
      <c r="H70" s="19">
        <f t="shared" ref="H70" si="31">SUM(H63:H69)</f>
        <v>0</v>
      </c>
      <c r="I70" s="19">
        <f t="shared" ref="I70" si="32">SUM(I63:I69)</f>
        <v>15</v>
      </c>
      <c r="J70" s="19">
        <f t="shared" ref="J70:L70" si="33">SUM(J63:J69)</f>
        <v>60</v>
      </c>
      <c r="K70" s="25"/>
      <c r="L70" s="19">
        <f t="shared" si="33"/>
        <v>3.6</v>
      </c>
    </row>
    <row r="71" spans="1:12" ht="25.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66</v>
      </c>
      <c r="F71" s="43" t="s">
        <v>50</v>
      </c>
      <c r="G71" s="43">
        <v>1.38</v>
      </c>
      <c r="H71" s="43">
        <v>1.18</v>
      </c>
      <c r="I71" s="43">
        <v>6.73</v>
      </c>
      <c r="J71" s="43">
        <v>74.400000000000006</v>
      </c>
      <c r="K71" s="44">
        <v>5</v>
      </c>
      <c r="L71" s="43">
        <v>0</v>
      </c>
    </row>
    <row r="72" spans="1:12" ht="15" x14ac:dyDescent="0.25">
      <c r="A72" s="23"/>
      <c r="B72" s="15"/>
      <c r="C72" s="11"/>
      <c r="D72" s="7" t="s">
        <v>27</v>
      </c>
      <c r="E72" s="42" t="s">
        <v>67</v>
      </c>
      <c r="F72" s="43" t="s">
        <v>43</v>
      </c>
      <c r="G72" s="43">
        <v>4.1900000000000004</v>
      </c>
      <c r="H72" s="43">
        <v>7.02</v>
      </c>
      <c r="I72" s="43">
        <v>31.03</v>
      </c>
      <c r="J72" s="43">
        <v>173.39</v>
      </c>
      <c r="K72" s="44">
        <v>142</v>
      </c>
      <c r="L72" s="43">
        <v>17.670000000000002</v>
      </c>
    </row>
    <row r="73" spans="1:12" ht="15" x14ac:dyDescent="0.25">
      <c r="A73" s="23"/>
      <c r="B73" s="15"/>
      <c r="C73" s="11"/>
      <c r="D73" s="7" t="s">
        <v>28</v>
      </c>
      <c r="E73" s="42" t="s">
        <v>68</v>
      </c>
      <c r="F73" s="43" t="s">
        <v>70</v>
      </c>
      <c r="G73" s="43">
        <v>15.73</v>
      </c>
      <c r="H73" s="43">
        <v>17.72</v>
      </c>
      <c r="I73" s="43">
        <v>13.58</v>
      </c>
      <c r="J73" s="43">
        <v>310.10000000000002</v>
      </c>
      <c r="K73" s="44">
        <v>369</v>
      </c>
      <c r="L73" s="43">
        <v>49.61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69</v>
      </c>
      <c r="F75" s="43" t="s">
        <v>43</v>
      </c>
      <c r="G75" s="43">
        <v>0.7</v>
      </c>
      <c r="H75" s="43">
        <v>0.3</v>
      </c>
      <c r="I75" s="43">
        <v>22.8</v>
      </c>
      <c r="J75" s="43">
        <v>97</v>
      </c>
      <c r="K75" s="44">
        <v>519</v>
      </c>
      <c r="L75" s="43">
        <v>9.5</v>
      </c>
    </row>
    <row r="76" spans="1:12" ht="15" x14ac:dyDescent="0.25">
      <c r="A76" s="23"/>
      <c r="B76" s="15"/>
      <c r="C76" s="11"/>
      <c r="D76" s="7" t="s">
        <v>31</v>
      </c>
      <c r="E76" s="42" t="s">
        <v>48</v>
      </c>
      <c r="F76" s="43" t="s">
        <v>42</v>
      </c>
      <c r="G76" s="43">
        <v>3.04</v>
      </c>
      <c r="H76" s="43">
        <v>0.32</v>
      </c>
      <c r="I76" s="43">
        <v>19.68</v>
      </c>
      <c r="J76" s="43">
        <v>94</v>
      </c>
      <c r="K76" s="44">
        <v>108</v>
      </c>
      <c r="L76" s="43">
        <v>3.6</v>
      </c>
    </row>
    <row r="77" spans="1:12" ht="15" x14ac:dyDescent="0.25">
      <c r="A77" s="23"/>
      <c r="B77" s="15"/>
      <c r="C77" s="11"/>
      <c r="D77" s="7" t="s">
        <v>32</v>
      </c>
      <c r="E77" s="42" t="s">
        <v>49</v>
      </c>
      <c r="F77" s="43" t="s">
        <v>53</v>
      </c>
      <c r="G77" s="43">
        <v>1.32</v>
      </c>
      <c r="H77" s="43">
        <v>0.24</v>
      </c>
      <c r="I77" s="43">
        <v>6.68</v>
      </c>
      <c r="J77" s="43">
        <v>34.799999999999997</v>
      </c>
      <c r="K77" s="44">
        <v>109</v>
      </c>
      <c r="L77" s="43">
        <v>1.8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26.36</v>
      </c>
      <c r="H80" s="19">
        <f t="shared" ref="H80" si="35">SUM(H71:H79)</f>
        <v>26.779999999999998</v>
      </c>
      <c r="I80" s="19">
        <f t="shared" ref="I80" si="36">SUM(I71:I79)</f>
        <v>100.5</v>
      </c>
      <c r="J80" s="19">
        <f t="shared" ref="J80:L80" si="37">SUM(J71:J79)</f>
        <v>783.68999999999994</v>
      </c>
      <c r="K80" s="25"/>
      <c r="L80" s="19">
        <f t="shared" si="37"/>
        <v>82.179999999999993</v>
      </c>
    </row>
    <row r="81" spans="1:12" ht="15.75" customHeight="1" x14ac:dyDescent="0.2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200</v>
      </c>
      <c r="G81" s="32">
        <f t="shared" ref="G81" si="38">G70+G80</f>
        <v>26.46</v>
      </c>
      <c r="H81" s="32">
        <f t="shared" ref="H81" si="39">H70+H80</f>
        <v>26.779999999999998</v>
      </c>
      <c r="I81" s="32">
        <f t="shared" ref="I81" si="40">I70+I80</f>
        <v>115.5</v>
      </c>
      <c r="J81" s="32">
        <f t="shared" ref="J81:L81" si="41">J70+J80</f>
        <v>843.68999999999994</v>
      </c>
      <c r="K81" s="32"/>
      <c r="L81" s="32">
        <f t="shared" si="41"/>
        <v>85.779999999999987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57</v>
      </c>
      <c r="F92" s="43" t="s">
        <v>51</v>
      </c>
      <c r="G92" s="43">
        <v>6.87</v>
      </c>
      <c r="H92" s="43">
        <v>9.66</v>
      </c>
      <c r="I92" s="43">
        <v>24.45</v>
      </c>
      <c r="J92" s="43">
        <v>212.25</v>
      </c>
      <c r="K92" s="44">
        <v>248</v>
      </c>
      <c r="L92" s="43">
        <v>23.04</v>
      </c>
    </row>
    <row r="93" spans="1:12" ht="15" x14ac:dyDescent="0.25">
      <c r="A93" s="23"/>
      <c r="B93" s="15"/>
      <c r="C93" s="11"/>
      <c r="D93" s="7" t="s">
        <v>29</v>
      </c>
      <c r="E93" s="42" t="s">
        <v>71</v>
      </c>
      <c r="F93" s="43" t="s">
        <v>60</v>
      </c>
      <c r="G93" s="43">
        <v>9.02</v>
      </c>
      <c r="H93" s="43">
        <v>9.64</v>
      </c>
      <c r="I93" s="43">
        <v>8.36</v>
      </c>
      <c r="J93" s="43">
        <v>169.71</v>
      </c>
      <c r="K93" s="44">
        <v>412</v>
      </c>
      <c r="L93" s="43">
        <v>51.82</v>
      </c>
    </row>
    <row r="94" spans="1:12" ht="15" x14ac:dyDescent="0.25">
      <c r="A94" s="23"/>
      <c r="B94" s="15"/>
      <c r="C94" s="11"/>
      <c r="D94" s="7" t="s">
        <v>30</v>
      </c>
      <c r="E94" s="42" t="s">
        <v>69</v>
      </c>
      <c r="F94" s="43" t="s">
        <v>43</v>
      </c>
      <c r="G94" s="43">
        <v>0.7</v>
      </c>
      <c r="H94" s="43">
        <v>0.3</v>
      </c>
      <c r="I94" s="43">
        <v>22.8</v>
      </c>
      <c r="J94" s="43">
        <v>97</v>
      </c>
      <c r="K94" s="44">
        <v>519</v>
      </c>
      <c r="L94" s="43">
        <v>11.5</v>
      </c>
    </row>
    <row r="95" spans="1:12" ht="15" x14ac:dyDescent="0.25">
      <c r="A95" s="23"/>
      <c r="B95" s="15"/>
      <c r="C95" s="11"/>
      <c r="D95" s="7" t="s">
        <v>31</v>
      </c>
      <c r="E95" s="42" t="s">
        <v>48</v>
      </c>
      <c r="F95" s="43" t="s">
        <v>42</v>
      </c>
      <c r="G95" s="43">
        <v>3.04</v>
      </c>
      <c r="H95" s="43">
        <v>0.32</v>
      </c>
      <c r="I95" s="43">
        <v>19.68</v>
      </c>
      <c r="J95" s="43">
        <v>94</v>
      </c>
      <c r="K95" s="44">
        <v>108</v>
      </c>
      <c r="L95" s="43">
        <v>3.6</v>
      </c>
    </row>
    <row r="96" spans="1:12" ht="15" x14ac:dyDescent="0.25">
      <c r="A96" s="23"/>
      <c r="B96" s="15"/>
      <c r="C96" s="11"/>
      <c r="D96" s="7" t="s">
        <v>32</v>
      </c>
      <c r="E96" s="42" t="s">
        <v>49</v>
      </c>
      <c r="F96" s="43" t="s">
        <v>53</v>
      </c>
      <c r="G96" s="43">
        <v>1.32</v>
      </c>
      <c r="H96" s="43">
        <v>0.24</v>
      </c>
      <c r="I96" s="43">
        <v>6.68</v>
      </c>
      <c r="J96" s="43">
        <v>34.799999999999997</v>
      </c>
      <c r="K96" s="44">
        <v>109</v>
      </c>
      <c r="L96" s="43">
        <v>1.8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20.95</v>
      </c>
      <c r="H99" s="19">
        <f t="shared" ref="H99" si="47">SUM(H90:H98)</f>
        <v>20.16</v>
      </c>
      <c r="I99" s="19">
        <f t="shared" ref="I99" si="48">SUM(I90:I98)</f>
        <v>81.97</v>
      </c>
      <c r="J99" s="19">
        <f t="shared" ref="J99:L99" si="49">SUM(J90:J98)</f>
        <v>607.76</v>
      </c>
      <c r="K99" s="25"/>
      <c r="L99" s="19">
        <f t="shared" si="49"/>
        <v>91.759999999999991</v>
      </c>
    </row>
    <row r="100" spans="1:12" ht="15.75" customHeight="1" x14ac:dyDescent="0.2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0</v>
      </c>
      <c r="G100" s="32">
        <f t="shared" ref="G100" si="50">G89+G99</f>
        <v>20.95</v>
      </c>
      <c r="H100" s="32">
        <f t="shared" ref="H100" si="51">H89+H99</f>
        <v>20.16</v>
      </c>
      <c r="I100" s="32">
        <f t="shared" ref="I100" si="52">I89+I99</f>
        <v>81.97</v>
      </c>
      <c r="J100" s="32">
        <f t="shared" ref="J100:L100" si="53">J89+J99</f>
        <v>607.76</v>
      </c>
      <c r="K100" s="32"/>
      <c r="L100" s="32">
        <f t="shared" si="53"/>
        <v>91.759999999999991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 t="s">
        <v>40</v>
      </c>
      <c r="F102" s="43" t="s">
        <v>42</v>
      </c>
      <c r="G102" s="43">
        <v>1.6</v>
      </c>
      <c r="H102" s="43">
        <v>16.7</v>
      </c>
      <c r="I102" s="43">
        <v>10</v>
      </c>
      <c r="J102" s="43">
        <v>197</v>
      </c>
      <c r="K102" s="44">
        <v>93</v>
      </c>
      <c r="L102" s="43">
        <v>5.54</v>
      </c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 t="s">
        <v>70</v>
      </c>
      <c r="G103" s="43">
        <v>0.09</v>
      </c>
      <c r="H103" s="43">
        <v>0</v>
      </c>
      <c r="I103" s="43">
        <v>13.5</v>
      </c>
      <c r="J103" s="43">
        <v>54</v>
      </c>
      <c r="K103" s="44">
        <v>493</v>
      </c>
      <c r="L103" s="43">
        <v>3.24</v>
      </c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1.6900000000000002</v>
      </c>
      <c r="H108" s="19">
        <f t="shared" si="54"/>
        <v>16.7</v>
      </c>
      <c r="I108" s="19">
        <f t="shared" si="54"/>
        <v>23.5</v>
      </c>
      <c r="J108" s="19">
        <f t="shared" si="54"/>
        <v>251</v>
      </c>
      <c r="K108" s="25"/>
      <c r="L108" s="19">
        <f t="shared" ref="L108" si="55">SUM(L101:L107)</f>
        <v>8.7800000000000011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72</v>
      </c>
      <c r="F111" s="43" t="s">
        <v>51</v>
      </c>
      <c r="G111" s="43">
        <v>4.71</v>
      </c>
      <c r="H111" s="43">
        <v>8.8699999999999992</v>
      </c>
      <c r="I111" s="43">
        <v>27.47</v>
      </c>
      <c r="J111" s="43">
        <v>209.55</v>
      </c>
      <c r="K111" s="44">
        <v>253</v>
      </c>
      <c r="L111" s="43">
        <v>20.68</v>
      </c>
    </row>
    <row r="112" spans="1:12" ht="15" x14ac:dyDescent="0.25">
      <c r="A112" s="23"/>
      <c r="B112" s="15"/>
      <c r="C112" s="11"/>
      <c r="D112" s="7" t="s">
        <v>29</v>
      </c>
      <c r="E112" s="42" t="s">
        <v>71</v>
      </c>
      <c r="F112" s="43" t="s">
        <v>60</v>
      </c>
      <c r="G112" s="43">
        <v>11.04</v>
      </c>
      <c r="H112" s="43">
        <v>9.64</v>
      </c>
      <c r="I112" s="43">
        <v>8.36</v>
      </c>
      <c r="J112" s="43">
        <v>169.71</v>
      </c>
      <c r="K112" s="44">
        <v>412</v>
      </c>
      <c r="L112" s="43">
        <v>49.5</v>
      </c>
    </row>
    <row r="113" spans="1:12" ht="15" x14ac:dyDescent="0.25">
      <c r="A113" s="23"/>
      <c r="B113" s="15"/>
      <c r="C113" s="11"/>
      <c r="D113" s="7" t="s">
        <v>30</v>
      </c>
      <c r="E113" s="42" t="s">
        <v>69</v>
      </c>
      <c r="F113" s="43" t="s">
        <v>43</v>
      </c>
      <c r="G113" s="43">
        <v>0.7</v>
      </c>
      <c r="H113" s="43">
        <v>0.3</v>
      </c>
      <c r="I113" s="43">
        <v>22.8</v>
      </c>
      <c r="J113" s="43">
        <v>97</v>
      </c>
      <c r="K113" s="44" t="s">
        <v>73</v>
      </c>
      <c r="L113" s="43">
        <v>7.4</v>
      </c>
    </row>
    <row r="114" spans="1:12" ht="15" x14ac:dyDescent="0.25">
      <c r="A114" s="23"/>
      <c r="B114" s="15"/>
      <c r="C114" s="11"/>
      <c r="D114" s="7" t="s">
        <v>31</v>
      </c>
      <c r="E114" s="42" t="s">
        <v>48</v>
      </c>
      <c r="F114" s="43" t="s">
        <v>42</v>
      </c>
      <c r="G114" s="43">
        <v>3.04</v>
      </c>
      <c r="H114" s="43">
        <v>0.32</v>
      </c>
      <c r="I114" s="43">
        <v>19.68</v>
      </c>
      <c r="J114" s="43">
        <v>94</v>
      </c>
      <c r="K114" s="44">
        <v>108</v>
      </c>
      <c r="L114" s="43">
        <v>3.6</v>
      </c>
    </row>
    <row r="115" spans="1:12" ht="15" x14ac:dyDescent="0.25">
      <c r="A115" s="23"/>
      <c r="B115" s="15"/>
      <c r="C115" s="11"/>
      <c r="D115" s="7" t="s">
        <v>32</v>
      </c>
      <c r="E115" s="42" t="s">
        <v>49</v>
      </c>
      <c r="F115" s="43" t="s">
        <v>53</v>
      </c>
      <c r="G115" s="43">
        <v>1.32</v>
      </c>
      <c r="H115" s="43">
        <v>0.24</v>
      </c>
      <c r="I115" s="43">
        <v>6.68</v>
      </c>
      <c r="J115" s="43">
        <v>36.200000000000003</v>
      </c>
      <c r="K115" s="44">
        <v>109</v>
      </c>
      <c r="L115" s="43">
        <v>1.8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20.81</v>
      </c>
      <c r="H118" s="19">
        <f t="shared" si="56"/>
        <v>19.369999999999997</v>
      </c>
      <c r="I118" s="19">
        <f t="shared" si="56"/>
        <v>84.990000000000009</v>
      </c>
      <c r="J118" s="19">
        <f t="shared" si="56"/>
        <v>606.46</v>
      </c>
      <c r="K118" s="25"/>
      <c r="L118" s="19">
        <f t="shared" ref="L118" si="57">SUM(L109:L117)</f>
        <v>82.98</v>
      </c>
    </row>
    <row r="119" spans="1:12" ht="15" x14ac:dyDescent="0.2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0</v>
      </c>
      <c r="G119" s="32">
        <f t="shared" ref="G119" si="58">G108+G118</f>
        <v>22.5</v>
      </c>
      <c r="H119" s="32">
        <f t="shared" ref="H119" si="59">H108+H118</f>
        <v>36.069999999999993</v>
      </c>
      <c r="I119" s="32">
        <f t="shared" ref="I119" si="60">I108+I118</f>
        <v>108.49000000000001</v>
      </c>
      <c r="J119" s="32">
        <f t="shared" ref="J119:L119" si="61">J108+J118</f>
        <v>857.46</v>
      </c>
      <c r="K119" s="32"/>
      <c r="L119" s="32">
        <f t="shared" si="61"/>
        <v>91.76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74</v>
      </c>
      <c r="F129" s="43" t="s">
        <v>76</v>
      </c>
      <c r="G129" s="43">
        <v>5.24</v>
      </c>
      <c r="H129" s="43">
        <v>2.85</v>
      </c>
      <c r="I129" s="43">
        <v>52.7</v>
      </c>
      <c r="J129" s="43">
        <v>200.9</v>
      </c>
      <c r="K129" s="44">
        <v>147</v>
      </c>
      <c r="L129" s="43">
        <v>22.5</v>
      </c>
    </row>
    <row r="130" spans="1:12" ht="15" x14ac:dyDescent="0.25">
      <c r="A130" s="14"/>
      <c r="B130" s="15"/>
      <c r="C130" s="11"/>
      <c r="D130" s="7" t="s">
        <v>28</v>
      </c>
      <c r="E130" s="42" t="s">
        <v>75</v>
      </c>
      <c r="F130" s="43" t="s">
        <v>77</v>
      </c>
      <c r="G130" s="43">
        <v>11.34</v>
      </c>
      <c r="H130" s="43">
        <v>16.14</v>
      </c>
      <c r="I130" s="43">
        <v>3.46</v>
      </c>
      <c r="J130" s="43">
        <v>244.62</v>
      </c>
      <c r="K130" s="44">
        <v>301</v>
      </c>
      <c r="L130" s="43">
        <v>53.91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69</v>
      </c>
      <c r="F132" s="43" t="s">
        <v>43</v>
      </c>
      <c r="G132" s="43">
        <v>0.5</v>
      </c>
      <c r="H132" s="43">
        <v>0.2</v>
      </c>
      <c r="I132" s="43">
        <v>22.2</v>
      </c>
      <c r="J132" s="43">
        <v>93</v>
      </c>
      <c r="K132" s="44">
        <v>495</v>
      </c>
      <c r="L132" s="43">
        <v>9.9499999999999993</v>
      </c>
    </row>
    <row r="133" spans="1:12" ht="15" x14ac:dyDescent="0.25">
      <c r="A133" s="14"/>
      <c r="B133" s="15"/>
      <c r="C133" s="11"/>
      <c r="D133" s="7" t="s">
        <v>31</v>
      </c>
      <c r="E133" s="42" t="s">
        <v>48</v>
      </c>
      <c r="F133" s="43" t="s">
        <v>42</v>
      </c>
      <c r="G133" s="43">
        <v>3.04</v>
      </c>
      <c r="H133" s="43">
        <v>0.32</v>
      </c>
      <c r="I133" s="43">
        <v>19.68</v>
      </c>
      <c r="J133" s="43">
        <v>94</v>
      </c>
      <c r="K133" s="44">
        <v>108</v>
      </c>
      <c r="L133" s="43">
        <v>3.6</v>
      </c>
    </row>
    <row r="134" spans="1:12" ht="15" x14ac:dyDescent="0.25">
      <c r="A134" s="14"/>
      <c r="B134" s="15"/>
      <c r="C134" s="11"/>
      <c r="D134" s="7" t="s">
        <v>32</v>
      </c>
      <c r="E134" s="42" t="s">
        <v>49</v>
      </c>
      <c r="F134" s="43" t="s">
        <v>53</v>
      </c>
      <c r="G134" s="43">
        <v>1.32</v>
      </c>
      <c r="H134" s="43">
        <v>0.24</v>
      </c>
      <c r="I134" s="43">
        <v>6.68</v>
      </c>
      <c r="J134" s="43">
        <v>34.799999999999997</v>
      </c>
      <c r="K134" s="44">
        <v>109</v>
      </c>
      <c r="L134" s="43">
        <v>1.8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21.439999999999998</v>
      </c>
      <c r="H137" s="19">
        <f t="shared" si="64"/>
        <v>19.75</v>
      </c>
      <c r="I137" s="19">
        <f t="shared" si="64"/>
        <v>104.72</v>
      </c>
      <c r="J137" s="19">
        <f t="shared" si="64"/>
        <v>667.31999999999994</v>
      </c>
      <c r="K137" s="25"/>
      <c r="L137" s="19">
        <f t="shared" ref="L137" si="65">SUM(L128:L136)</f>
        <v>91.759999999999991</v>
      </c>
    </row>
    <row r="138" spans="1:12" ht="15" x14ac:dyDescent="0.2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0</v>
      </c>
      <c r="G138" s="32">
        <f t="shared" ref="G138" si="66">G127+G137</f>
        <v>21.439999999999998</v>
      </c>
      <c r="H138" s="32">
        <f t="shared" ref="H138" si="67">H127+H137</f>
        <v>19.75</v>
      </c>
      <c r="I138" s="32">
        <f t="shared" ref="I138" si="68">I127+I137</f>
        <v>104.72</v>
      </c>
      <c r="J138" s="32">
        <f t="shared" ref="J138:L138" si="69">J127+J137</f>
        <v>667.31999999999994</v>
      </c>
      <c r="K138" s="32"/>
      <c r="L138" s="32">
        <f t="shared" si="69"/>
        <v>91.759999999999991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 t="s">
        <v>40</v>
      </c>
      <c r="F140" s="43" t="s">
        <v>42</v>
      </c>
      <c r="G140" s="43">
        <v>1.6</v>
      </c>
      <c r="H140" s="43">
        <v>16.7</v>
      </c>
      <c r="I140" s="43">
        <v>10</v>
      </c>
      <c r="J140" s="43">
        <v>197</v>
      </c>
      <c r="K140" s="44">
        <v>93</v>
      </c>
      <c r="L140" s="43">
        <v>2.58</v>
      </c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 t="s">
        <v>43</v>
      </c>
      <c r="G141" s="43">
        <v>0.1</v>
      </c>
      <c r="H141" s="43">
        <v>0</v>
      </c>
      <c r="I141" s="43">
        <v>15</v>
      </c>
      <c r="J141" s="43">
        <v>60</v>
      </c>
      <c r="K141" s="44">
        <v>493</v>
      </c>
      <c r="L141" s="43">
        <v>3.6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1.7000000000000002</v>
      </c>
      <c r="H146" s="19">
        <f t="shared" si="70"/>
        <v>16.7</v>
      </c>
      <c r="I146" s="19">
        <f t="shared" si="70"/>
        <v>25</v>
      </c>
      <c r="J146" s="19">
        <f t="shared" si="70"/>
        <v>257</v>
      </c>
      <c r="K146" s="25"/>
      <c r="L146" s="19">
        <f t="shared" ref="L146" si="71">SUM(L139:L145)</f>
        <v>6.18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62</v>
      </c>
      <c r="F148" s="43" t="s">
        <v>76</v>
      </c>
      <c r="G148" s="43">
        <v>5.0199999999999996</v>
      </c>
      <c r="H148" s="43">
        <v>4.07</v>
      </c>
      <c r="I148" s="43">
        <v>25.09</v>
      </c>
      <c r="J148" s="43">
        <v>95</v>
      </c>
      <c r="K148" s="44">
        <v>128</v>
      </c>
      <c r="L148" s="43">
        <v>0</v>
      </c>
    </row>
    <row r="149" spans="1:12" ht="15" x14ac:dyDescent="0.25">
      <c r="A149" s="23"/>
      <c r="B149" s="15"/>
      <c r="C149" s="11"/>
      <c r="D149" s="7" t="s">
        <v>28</v>
      </c>
      <c r="E149" s="42" t="s">
        <v>57</v>
      </c>
      <c r="F149" s="43" t="s">
        <v>51</v>
      </c>
      <c r="G149" s="43">
        <v>6.87</v>
      </c>
      <c r="H149" s="43">
        <v>9.66</v>
      </c>
      <c r="I149" s="43">
        <v>24.45</v>
      </c>
      <c r="J149" s="43">
        <v>212.25</v>
      </c>
      <c r="K149" s="44">
        <v>248</v>
      </c>
      <c r="L149" s="43">
        <v>23.04</v>
      </c>
    </row>
    <row r="150" spans="1:12" ht="15" x14ac:dyDescent="0.25">
      <c r="A150" s="23"/>
      <c r="B150" s="15"/>
      <c r="C150" s="11"/>
      <c r="D150" s="7" t="s">
        <v>29</v>
      </c>
      <c r="E150" s="42" t="s">
        <v>78</v>
      </c>
      <c r="F150" s="43" t="s">
        <v>60</v>
      </c>
      <c r="G150" s="43">
        <v>6.77</v>
      </c>
      <c r="H150" s="43">
        <v>7.79</v>
      </c>
      <c r="I150" s="43">
        <v>6.02</v>
      </c>
      <c r="J150" s="43">
        <v>157.63</v>
      </c>
      <c r="K150" s="44">
        <v>411</v>
      </c>
      <c r="L150" s="43">
        <v>52.04</v>
      </c>
    </row>
    <row r="151" spans="1:12" ht="15" x14ac:dyDescent="0.25">
      <c r="A151" s="23"/>
      <c r="B151" s="15"/>
      <c r="C151" s="11"/>
      <c r="D151" s="7" t="s">
        <v>30</v>
      </c>
      <c r="E151" s="42" t="s">
        <v>41</v>
      </c>
      <c r="F151" s="43" t="s">
        <v>43</v>
      </c>
      <c r="G151" s="43">
        <v>0.1</v>
      </c>
      <c r="H151" s="43">
        <v>0</v>
      </c>
      <c r="I151" s="43">
        <v>15</v>
      </c>
      <c r="J151" s="43">
        <v>60</v>
      </c>
      <c r="K151" s="44">
        <v>493</v>
      </c>
      <c r="L151" s="43">
        <v>3.6</v>
      </c>
    </row>
    <row r="152" spans="1:12" ht="15" x14ac:dyDescent="0.25">
      <c r="A152" s="23"/>
      <c r="B152" s="15"/>
      <c r="C152" s="11"/>
      <c r="D152" s="7" t="s">
        <v>31</v>
      </c>
      <c r="E152" s="42" t="s">
        <v>48</v>
      </c>
      <c r="F152" s="43" t="s">
        <v>42</v>
      </c>
      <c r="G152" s="43">
        <v>3.04</v>
      </c>
      <c r="H152" s="43">
        <v>0.32</v>
      </c>
      <c r="I152" s="43">
        <v>19.68</v>
      </c>
      <c r="J152" s="43">
        <v>94</v>
      </c>
      <c r="K152" s="44">
        <v>108</v>
      </c>
      <c r="L152" s="43">
        <v>4.5999999999999996</v>
      </c>
    </row>
    <row r="153" spans="1:12" ht="15" x14ac:dyDescent="0.25">
      <c r="A153" s="23"/>
      <c r="B153" s="15"/>
      <c r="C153" s="11"/>
      <c r="D153" s="7" t="s">
        <v>32</v>
      </c>
      <c r="E153" s="42" t="s">
        <v>49</v>
      </c>
      <c r="F153" s="43" t="s">
        <v>53</v>
      </c>
      <c r="G153" s="43">
        <v>1.32</v>
      </c>
      <c r="H153" s="43">
        <v>0.24</v>
      </c>
      <c r="I153" s="43">
        <v>6.68</v>
      </c>
      <c r="J153" s="43">
        <v>34.799999999999997</v>
      </c>
      <c r="K153" s="44">
        <v>109</v>
      </c>
      <c r="L153" s="43">
        <v>2.2999999999999998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23.12</v>
      </c>
      <c r="H156" s="19">
        <f t="shared" si="72"/>
        <v>22.08</v>
      </c>
      <c r="I156" s="19">
        <f t="shared" si="72"/>
        <v>96.920000000000016</v>
      </c>
      <c r="J156" s="19">
        <f t="shared" si="72"/>
        <v>653.67999999999995</v>
      </c>
      <c r="K156" s="25"/>
      <c r="L156" s="19">
        <f t="shared" ref="L156" si="73">SUM(L147:L155)</f>
        <v>85.579999999999984</v>
      </c>
    </row>
    <row r="157" spans="1:12" ht="15" x14ac:dyDescent="0.2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0</v>
      </c>
      <c r="G157" s="32">
        <f t="shared" ref="G157" si="74">G146+G156</f>
        <v>24.82</v>
      </c>
      <c r="H157" s="32">
        <f t="shared" ref="H157" si="75">H146+H156</f>
        <v>38.78</v>
      </c>
      <c r="I157" s="32">
        <f t="shared" ref="I157" si="76">I146+I156</f>
        <v>121.92000000000002</v>
      </c>
      <c r="J157" s="32">
        <f t="shared" ref="J157:L157" si="77">J146+J156</f>
        <v>910.68</v>
      </c>
      <c r="K157" s="32"/>
      <c r="L157" s="32">
        <f t="shared" si="77"/>
        <v>91.759999999999991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 t="s">
        <v>40</v>
      </c>
      <c r="F159" s="43" t="s">
        <v>42</v>
      </c>
      <c r="G159" s="43">
        <v>4.1900000000000004</v>
      </c>
      <c r="H159" s="43">
        <v>4.03</v>
      </c>
      <c r="I159" s="43">
        <v>14.05</v>
      </c>
      <c r="J159" s="43">
        <v>45.5</v>
      </c>
      <c r="K159" s="44">
        <v>93</v>
      </c>
      <c r="L159" s="43">
        <v>7.66</v>
      </c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 t="s">
        <v>43</v>
      </c>
      <c r="G160" s="43">
        <v>0.1</v>
      </c>
      <c r="H160" s="43">
        <v>0</v>
      </c>
      <c r="I160" s="43">
        <v>15</v>
      </c>
      <c r="J160" s="43">
        <v>60</v>
      </c>
      <c r="K160" s="44">
        <v>493</v>
      </c>
      <c r="L160" s="43">
        <v>3.6</v>
      </c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4.29</v>
      </c>
      <c r="H165" s="19">
        <f t="shared" si="78"/>
        <v>4.03</v>
      </c>
      <c r="I165" s="19">
        <f t="shared" si="78"/>
        <v>29.05</v>
      </c>
      <c r="J165" s="19">
        <f t="shared" si="78"/>
        <v>105.5</v>
      </c>
      <c r="K165" s="25"/>
      <c r="L165" s="19">
        <f t="shared" ref="L165" si="79">SUM(L158:L164)</f>
        <v>11.26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67</v>
      </c>
      <c r="F167" s="43" t="s">
        <v>43</v>
      </c>
      <c r="G167" s="43">
        <v>4.1900000000000004</v>
      </c>
      <c r="H167" s="43">
        <v>7.02</v>
      </c>
      <c r="I167" s="43">
        <v>31.03</v>
      </c>
      <c r="J167" s="43">
        <v>173.39</v>
      </c>
      <c r="K167" s="44">
        <v>142</v>
      </c>
      <c r="L167" s="43">
        <v>16.5</v>
      </c>
    </row>
    <row r="168" spans="1:12" ht="15" x14ac:dyDescent="0.25">
      <c r="A168" s="23"/>
      <c r="B168" s="15"/>
      <c r="C168" s="11"/>
      <c r="D168" s="7" t="s">
        <v>28</v>
      </c>
      <c r="E168" s="42" t="s">
        <v>63</v>
      </c>
      <c r="F168" s="43" t="s">
        <v>51</v>
      </c>
      <c r="G168" s="43">
        <v>2.63</v>
      </c>
      <c r="H168" s="43">
        <v>6.6</v>
      </c>
      <c r="I168" s="43">
        <v>16.350000000000001</v>
      </c>
      <c r="J168" s="43">
        <v>138</v>
      </c>
      <c r="K168" s="44">
        <v>429</v>
      </c>
      <c r="L168" s="43">
        <v>21.5</v>
      </c>
    </row>
    <row r="169" spans="1:12" ht="15" x14ac:dyDescent="0.25">
      <c r="A169" s="23"/>
      <c r="B169" s="15"/>
      <c r="C169" s="11"/>
      <c r="D169" s="7" t="s">
        <v>29</v>
      </c>
      <c r="E169" s="42" t="s">
        <v>79</v>
      </c>
      <c r="F169" s="43" t="s">
        <v>60</v>
      </c>
      <c r="G169" s="43">
        <v>13</v>
      </c>
      <c r="H169" s="43">
        <v>1.89</v>
      </c>
      <c r="I169" s="43">
        <v>6.84</v>
      </c>
      <c r="J169" s="43">
        <v>97.6</v>
      </c>
      <c r="K169" s="44">
        <v>347</v>
      </c>
      <c r="L169" s="43">
        <v>32.799999999999997</v>
      </c>
    </row>
    <row r="170" spans="1:12" ht="15" x14ac:dyDescent="0.25">
      <c r="A170" s="23"/>
      <c r="B170" s="15"/>
      <c r="C170" s="11"/>
      <c r="D170" s="7" t="s">
        <v>30</v>
      </c>
      <c r="E170" s="42" t="s">
        <v>41</v>
      </c>
      <c r="F170" s="43" t="s">
        <v>43</v>
      </c>
      <c r="G170" s="43">
        <v>0.1</v>
      </c>
      <c r="H170" s="43">
        <v>0</v>
      </c>
      <c r="I170" s="43">
        <v>15</v>
      </c>
      <c r="J170" s="43">
        <v>60</v>
      </c>
      <c r="K170" s="44">
        <v>493</v>
      </c>
      <c r="L170" s="43">
        <v>3.6</v>
      </c>
    </row>
    <row r="171" spans="1:12" ht="15" x14ac:dyDescent="0.25">
      <c r="A171" s="23"/>
      <c r="B171" s="15"/>
      <c r="C171" s="11"/>
      <c r="D171" s="7" t="s">
        <v>31</v>
      </c>
      <c r="E171" s="42" t="s">
        <v>48</v>
      </c>
      <c r="F171" s="43" t="s">
        <v>42</v>
      </c>
      <c r="G171" s="43">
        <v>3.04</v>
      </c>
      <c r="H171" s="43">
        <v>0.32</v>
      </c>
      <c r="I171" s="43">
        <v>19.68</v>
      </c>
      <c r="J171" s="43">
        <v>94</v>
      </c>
      <c r="K171" s="44">
        <v>108</v>
      </c>
      <c r="L171" s="43">
        <v>3.8</v>
      </c>
    </row>
    <row r="172" spans="1:12" ht="15" x14ac:dyDescent="0.25">
      <c r="A172" s="23"/>
      <c r="B172" s="15"/>
      <c r="C172" s="11"/>
      <c r="D172" s="7" t="s">
        <v>32</v>
      </c>
      <c r="E172" s="42" t="s">
        <v>49</v>
      </c>
      <c r="F172" s="43" t="s">
        <v>53</v>
      </c>
      <c r="G172" s="43">
        <v>1.32</v>
      </c>
      <c r="H172" s="43">
        <v>0.24</v>
      </c>
      <c r="I172" s="43">
        <v>6.68</v>
      </c>
      <c r="J172" s="43">
        <v>34.799999999999997</v>
      </c>
      <c r="K172" s="44">
        <v>109</v>
      </c>
      <c r="L172" s="43">
        <v>2.2999999999999998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24.28</v>
      </c>
      <c r="H175" s="19">
        <f t="shared" si="80"/>
        <v>16.07</v>
      </c>
      <c r="I175" s="19">
        <f t="shared" si="80"/>
        <v>95.580000000000013</v>
      </c>
      <c r="J175" s="19">
        <f t="shared" si="80"/>
        <v>597.79</v>
      </c>
      <c r="K175" s="25"/>
      <c r="L175" s="19">
        <f t="shared" ref="L175" si="81">SUM(L166:L174)</f>
        <v>80.499999999999986</v>
      </c>
    </row>
    <row r="176" spans="1:12" ht="15" x14ac:dyDescent="0.2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0</v>
      </c>
      <c r="G176" s="32">
        <f t="shared" ref="G176" si="82">G165+G175</f>
        <v>28.57</v>
      </c>
      <c r="H176" s="32">
        <f t="shared" ref="H176" si="83">H165+H175</f>
        <v>20.100000000000001</v>
      </c>
      <c r="I176" s="32">
        <f t="shared" ref="I176" si="84">I165+I175</f>
        <v>124.63000000000001</v>
      </c>
      <c r="J176" s="32">
        <f t="shared" ref="J176:L176" si="85">J165+J175</f>
        <v>703.29</v>
      </c>
      <c r="K176" s="32"/>
      <c r="L176" s="32">
        <f t="shared" si="85"/>
        <v>91.759999999999991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 t="s">
        <v>40</v>
      </c>
      <c r="F178" s="43" t="s">
        <v>42</v>
      </c>
      <c r="G178" s="43">
        <v>4.1900000000000004</v>
      </c>
      <c r="H178" s="43">
        <v>4.03</v>
      </c>
      <c r="I178" s="43">
        <v>14.05</v>
      </c>
      <c r="J178" s="43">
        <v>45.5</v>
      </c>
      <c r="K178" s="44">
        <v>93</v>
      </c>
      <c r="L178" s="43">
        <v>7.66</v>
      </c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 t="s">
        <v>43</v>
      </c>
      <c r="G179" s="43">
        <v>0.1</v>
      </c>
      <c r="H179" s="43">
        <v>0</v>
      </c>
      <c r="I179" s="43">
        <v>15</v>
      </c>
      <c r="J179" s="43">
        <v>60</v>
      </c>
      <c r="K179" s="44">
        <v>493</v>
      </c>
      <c r="L179" s="43">
        <v>3.6</v>
      </c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4.29</v>
      </c>
      <c r="H184" s="19">
        <f t="shared" si="86"/>
        <v>4.03</v>
      </c>
      <c r="I184" s="19">
        <f t="shared" si="86"/>
        <v>29.05</v>
      </c>
      <c r="J184" s="19">
        <f t="shared" si="86"/>
        <v>105.5</v>
      </c>
      <c r="K184" s="25"/>
      <c r="L184" s="19">
        <f t="shared" ref="L184" si="87">SUM(L177:L183)</f>
        <v>11.26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80</v>
      </c>
      <c r="F185" s="43" t="s">
        <v>50</v>
      </c>
      <c r="G185" s="43">
        <v>0.66</v>
      </c>
      <c r="H185" s="43">
        <v>6.06</v>
      </c>
      <c r="I185" s="43">
        <v>6.36</v>
      </c>
      <c r="J185" s="43">
        <v>82.8</v>
      </c>
      <c r="K185" s="44">
        <v>2</v>
      </c>
      <c r="L185" s="43">
        <v>0</v>
      </c>
    </row>
    <row r="186" spans="1:12" ht="15" x14ac:dyDescent="0.25">
      <c r="A186" s="23"/>
      <c r="B186" s="15"/>
      <c r="C186" s="11"/>
      <c r="D186" s="7" t="s">
        <v>27</v>
      </c>
      <c r="E186" s="42" t="s">
        <v>74</v>
      </c>
      <c r="F186" s="43" t="s">
        <v>76</v>
      </c>
      <c r="G186" s="43">
        <v>5.24</v>
      </c>
      <c r="H186" s="43">
        <v>2.76</v>
      </c>
      <c r="I186" s="43">
        <v>47.82</v>
      </c>
      <c r="J186" s="43">
        <v>200.9</v>
      </c>
      <c r="K186" s="44">
        <v>147</v>
      </c>
      <c r="L186" s="43">
        <v>15.34</v>
      </c>
    </row>
    <row r="187" spans="1:12" ht="15" x14ac:dyDescent="0.25">
      <c r="A187" s="23"/>
      <c r="B187" s="15"/>
      <c r="C187" s="11"/>
      <c r="D187" s="7" t="s">
        <v>28</v>
      </c>
      <c r="E187" s="42" t="s">
        <v>75</v>
      </c>
      <c r="F187" s="43" t="s">
        <v>51</v>
      </c>
      <c r="G187" s="43">
        <v>11.64</v>
      </c>
      <c r="H187" s="43">
        <v>16.14</v>
      </c>
      <c r="I187" s="43">
        <v>17.239999999999998</v>
      </c>
      <c r="J187" s="43">
        <v>244.62</v>
      </c>
      <c r="K187" s="44">
        <v>301</v>
      </c>
      <c r="L187" s="43">
        <v>53.26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81</v>
      </c>
      <c r="F189" s="43" t="s">
        <v>43</v>
      </c>
      <c r="G189" s="43">
        <v>1.5</v>
      </c>
      <c r="H189" s="43">
        <v>1.3</v>
      </c>
      <c r="I189" s="43">
        <v>15.9</v>
      </c>
      <c r="J189" s="43">
        <v>81</v>
      </c>
      <c r="K189" s="44">
        <v>495</v>
      </c>
      <c r="L189" s="43">
        <v>6.5</v>
      </c>
    </row>
    <row r="190" spans="1:12" ht="15" x14ac:dyDescent="0.25">
      <c r="A190" s="23"/>
      <c r="B190" s="15"/>
      <c r="C190" s="11"/>
      <c r="D190" s="7" t="s">
        <v>31</v>
      </c>
      <c r="E190" s="42" t="s">
        <v>48</v>
      </c>
      <c r="F190" s="43" t="s">
        <v>42</v>
      </c>
      <c r="G190" s="43">
        <v>3.04</v>
      </c>
      <c r="H190" s="43">
        <v>0.32</v>
      </c>
      <c r="I190" s="43">
        <v>19.68</v>
      </c>
      <c r="J190" s="43">
        <v>94</v>
      </c>
      <c r="K190" s="44">
        <v>108</v>
      </c>
      <c r="L190" s="43">
        <v>3.6</v>
      </c>
    </row>
    <row r="191" spans="1:12" ht="15" x14ac:dyDescent="0.25">
      <c r="A191" s="23"/>
      <c r="B191" s="15"/>
      <c r="C191" s="11"/>
      <c r="D191" s="7" t="s">
        <v>32</v>
      </c>
      <c r="E191" s="42" t="s">
        <v>49</v>
      </c>
      <c r="F191" s="43" t="s">
        <v>53</v>
      </c>
      <c r="G191" s="43">
        <v>1.32</v>
      </c>
      <c r="H191" s="43">
        <v>0.24</v>
      </c>
      <c r="I191" s="43">
        <v>6.68</v>
      </c>
      <c r="J191" s="43">
        <v>34.799999999999997</v>
      </c>
      <c r="K191" s="44">
        <v>109</v>
      </c>
      <c r="L191" s="43">
        <v>1.8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23.4</v>
      </c>
      <c r="H194" s="19">
        <f t="shared" si="88"/>
        <v>26.82</v>
      </c>
      <c r="I194" s="19">
        <f t="shared" si="88"/>
        <v>113.68</v>
      </c>
      <c r="J194" s="19">
        <f t="shared" si="88"/>
        <v>738.11999999999989</v>
      </c>
      <c r="K194" s="25"/>
      <c r="L194" s="19">
        <f t="shared" ref="L194" si="89">SUM(L185:L193)</f>
        <v>80.499999999999986</v>
      </c>
    </row>
    <row r="195" spans="1:12" ht="15" x14ac:dyDescent="0.2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0</v>
      </c>
      <c r="G195" s="32">
        <f t="shared" ref="G195" si="90">G184+G194</f>
        <v>27.689999999999998</v>
      </c>
      <c r="H195" s="32">
        <f t="shared" ref="H195" si="91">H184+H194</f>
        <v>30.85</v>
      </c>
      <c r="I195" s="32">
        <f t="shared" ref="I195" si="92">I184+I194</f>
        <v>142.73000000000002</v>
      </c>
      <c r="J195" s="32">
        <f t="shared" ref="J195:L195" si="93">J184+J194</f>
        <v>843.61999999999989</v>
      </c>
      <c r="K195" s="32"/>
      <c r="L195" s="32">
        <f t="shared" si="93"/>
        <v>91.759999999999991</v>
      </c>
    </row>
    <row r="196" spans="1:12" x14ac:dyDescent="0.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220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22.564</v>
      </c>
      <c r="H196" s="34">
        <f t="shared" si="94"/>
        <v>24.306999999999995</v>
      </c>
      <c r="I196" s="34">
        <f t="shared" si="94"/>
        <v>106.27800000000002</v>
      </c>
      <c r="J196" s="34">
        <f t="shared" si="94"/>
        <v>710.63499999999999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91.161999999999992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Name</cp:lastModifiedBy>
  <dcterms:created xsi:type="dcterms:W3CDTF">2022-05-16T14:23:56Z</dcterms:created>
  <dcterms:modified xsi:type="dcterms:W3CDTF">2024-02-01T10:43:34Z</dcterms:modified>
</cp:coreProperties>
</file>