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Name\Desktop\мама\"/>
    </mc:Choice>
  </mc:AlternateContent>
  <xr:revisionPtr revIDLastSave="0" documentId="13_ncr:1_{97086330-0F85-4700-8A20-586466F353E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J195" i="1" s="1"/>
  <c r="I194" i="1"/>
  <c r="I195" i="1" s="1"/>
  <c r="H194" i="1"/>
  <c r="H195" i="1" s="1"/>
  <c r="G194" i="1"/>
  <c r="G195" i="1" s="1"/>
  <c r="F194" i="1"/>
  <c r="F195" i="1" s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L100" i="1" s="1"/>
  <c r="J99" i="1"/>
  <c r="J100" i="1" s="1"/>
  <c r="I99" i="1"/>
  <c r="I100" i="1" s="1"/>
  <c r="H99" i="1"/>
  <c r="H100" i="1" s="1"/>
  <c r="G99" i="1"/>
  <c r="G100" i="1" s="1"/>
  <c r="F99" i="1"/>
  <c r="F100" i="1" s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19" i="1" l="1"/>
  <c r="G43" i="1"/>
  <c r="H43" i="1"/>
  <c r="H24" i="1"/>
  <c r="G24" i="1"/>
  <c r="I24" i="1"/>
  <c r="H81" i="1"/>
  <c r="I157" i="1"/>
  <c r="H157" i="1"/>
  <c r="F157" i="1"/>
  <c r="J157" i="1"/>
  <c r="G157" i="1"/>
  <c r="L157" i="1"/>
  <c r="J119" i="1"/>
  <c r="L62" i="1"/>
  <c r="G62" i="1"/>
  <c r="G81" i="1"/>
  <c r="J81" i="1"/>
  <c r="L81" i="1"/>
  <c r="F81" i="1"/>
  <c r="J62" i="1"/>
  <c r="I62" i="1"/>
  <c r="I196" i="1" s="1"/>
  <c r="F62" i="1"/>
  <c r="H62" i="1"/>
  <c r="F43" i="1"/>
  <c r="J43" i="1"/>
  <c r="L43" i="1"/>
  <c r="J24" i="1"/>
  <c r="F24" i="1"/>
  <c r="L24" i="1"/>
  <c r="L196" i="1" l="1"/>
  <c r="G196" i="1"/>
  <c r="J196" i="1"/>
  <c r="F196" i="1"/>
  <c r="H196" i="1"/>
</calcChain>
</file>

<file path=xl/sharedStrings.xml><?xml version="1.0" encoding="utf-8"?>
<sst xmlns="http://schemas.openxmlformats.org/spreadsheetml/2006/main" count="263" uniqueCount="77">
  <si>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</si>
  <si>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</si>
  <si>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</si>
  <si>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</si>
  <si>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</si>
  <si>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</si>
  <si>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</si>
  <si>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</si>
  <si>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</si>
  <si>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</si>
  <si>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</si>
  <si>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</si>
  <si>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</si>
  <si>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</si>
  <si>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</si>
  <si>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</si>
  <si>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</si>
  <si>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</si>
  <si>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</si>
  <si>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</si>
  <si>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</si>
  <si>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</si>
  <si>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</si>
  <si>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</si>
  <si>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</si>
  <si>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</si>
  <si>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</si>
  <si>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</si>
  <si>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</si>
  <si>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</si>
  <si>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</si>
  <si>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</si>
  <si>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</si>
  <si>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</si>
  <si>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</si>
  <si>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</si>
  <si>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</si>
  <si>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</si>
  <si>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</si>
  <si>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"СКШИ VII вида</t>
  </si>
  <si>
    <t xml:space="preserve">Каша гречневая вязка </t>
  </si>
  <si>
    <t xml:space="preserve">Котлеты пыбные </t>
  </si>
  <si>
    <t xml:space="preserve">Компот из смеси сухофруктов </t>
  </si>
  <si>
    <t>Хлеб пшеничный</t>
  </si>
  <si>
    <t>Хлеб ржаной</t>
  </si>
  <si>
    <t xml:space="preserve">Нуретдинова </t>
  </si>
  <si>
    <t>Чай с сахаром</t>
  </si>
  <si>
    <t>Печенье</t>
  </si>
  <si>
    <t>Салат картофельный с кукурухой и морковью</t>
  </si>
  <si>
    <t>Суп картофельный с макаронными изделиями</t>
  </si>
  <si>
    <t>Макаронные изделия отварные</t>
  </si>
  <si>
    <t>Курица в соусе  с томатном</t>
  </si>
  <si>
    <t xml:space="preserve">Чай с сахаром </t>
  </si>
  <si>
    <t>Салат летний</t>
  </si>
  <si>
    <t xml:space="preserve">Суп борщ с капустой картофельный </t>
  </si>
  <si>
    <t>Каша гречневая вязкая</t>
  </si>
  <si>
    <t>Кнели из кур с рисом</t>
  </si>
  <si>
    <t xml:space="preserve">Яблоко </t>
  </si>
  <si>
    <t>Запеканка из творога с фруктовым соусом 150/30</t>
  </si>
  <si>
    <t>313:470</t>
  </si>
  <si>
    <t>Тефтели  мясные</t>
  </si>
  <si>
    <t xml:space="preserve">Напиток из шиповника </t>
  </si>
  <si>
    <t>Салатиз белокочанной капусты с помидорами и огурцами</t>
  </si>
  <si>
    <t>Суп Щи из свежей капусты с картофелем</t>
  </si>
  <si>
    <t xml:space="preserve">Жаркое по-домашнему </t>
  </si>
  <si>
    <t>Напиток из шиповника</t>
  </si>
  <si>
    <t>Салат картофельный с кукурузой и морковью</t>
  </si>
  <si>
    <t>Картофельное пюре</t>
  </si>
  <si>
    <t>Котлета  куриные</t>
  </si>
  <si>
    <t>519;493</t>
  </si>
  <si>
    <t>Бутерброды с маслом</t>
  </si>
  <si>
    <t>Суп картофельный с бобовыми</t>
  </si>
  <si>
    <t>Фрикадельки рыбные</t>
  </si>
  <si>
    <t>Суп картофельный с клецками</t>
  </si>
  <si>
    <t>Салат Витамтнный</t>
  </si>
  <si>
    <t>Омлет натуральный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</si>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</sst>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M120" sqref="M119:M1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10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180</v>
      </c>
      <c r="G8" s="43">
        <v>0.09</v>
      </c>
      <c r="H8" s="43">
        <v>0</v>
      </c>
      <c r="I8" s="43">
        <v>13.5</v>
      </c>
      <c r="J8" s="43">
        <v>54</v>
      </c>
      <c r="K8" s="44">
        <v>493</v>
      </c>
      <c r="L8" s="43">
        <v>0</v>
      </c>
    </row>
    <row r="9" spans="1:12" ht="15" x14ac:dyDescent="0.25">
      <c r="A9" s="23"/>
      <c r="B9" s="15"/>
      <c r="C9" s="11"/>
      <c r="D9" s="7" t="s">
        <v>23</v>
      </c>
      <c r="E9" s="42" t="s">
        <v>70</v>
      </c>
      <c r="F9" s="43">
        <v>40</v>
      </c>
      <c r="G9" s="43">
        <v>1.6</v>
      </c>
      <c r="H9" s="43">
        <v>16.7</v>
      </c>
      <c r="I9" s="43">
        <v>10</v>
      </c>
      <c r="J9" s="43">
        <v>197</v>
      </c>
      <c r="K9" s="44">
        <v>93</v>
      </c>
      <c r="L9" s="43">
        <v>3.47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220</v>
      </c>
      <c r="G13" s="19">
        <f t="shared" ref="G13:J13" si="0">SUM(G6:G12)</f>
        <v>1.6900000000000002</v>
      </c>
      <c r="H13" s="19">
        <f t="shared" si="0"/>
        <v>16.7</v>
      </c>
      <c r="I13" s="19">
        <f t="shared" si="0"/>
        <v>23.5</v>
      </c>
      <c r="J13" s="19">
        <f t="shared" si="0"/>
        <v>251</v>
      </c>
      <c r="K13" s="25"/>
      <c r="L13" s="19">
        <f t="shared" ref="L13" si="1">SUM(L6:L12)</f>
        <v>3.47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48</v>
      </c>
      <c r="F14" s="43">
        <v>60</v>
      </c>
      <c r="G14" s="43">
        <v>1.86</v>
      </c>
      <c r="H14" s="43">
        <v>4.1399999999999997</v>
      </c>
      <c r="I14" s="43">
        <v>13.14</v>
      </c>
      <c r="J14" s="43">
        <v>97.2</v>
      </c>
      <c r="K14" s="44">
        <v>73</v>
      </c>
      <c r="L14" s="43">
        <v>0</v>
      </c>
    </row>
    <row r="15" spans="1:12" ht="15" x14ac:dyDescent="0.25">
      <c r="A15" s="23"/>
      <c r="B15" s="15"/>
      <c r="C15" s="11"/>
      <c r="D15" s="7" t="s">
        <v>27</v>
      </c>
      <c r="E15" s="42" t="s">
        <v>71</v>
      </c>
      <c r="F15" s="43">
        <v>200</v>
      </c>
      <c r="G15" s="43">
        <v>6.21</v>
      </c>
      <c r="H15" s="43">
        <v>3.41</v>
      </c>
      <c r="I15" s="43">
        <v>30.35</v>
      </c>
      <c r="J15" s="43">
        <v>130.49</v>
      </c>
      <c r="K15" s="44">
        <v>144</v>
      </c>
      <c r="L15" s="43">
        <v>0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150</v>
      </c>
      <c r="G16" s="43">
        <v>5.65</v>
      </c>
      <c r="H16" s="43">
        <v>0.68</v>
      </c>
      <c r="I16" s="43">
        <v>29.04</v>
      </c>
      <c r="J16" s="43">
        <v>144.9</v>
      </c>
      <c r="K16" s="44">
        <v>291</v>
      </c>
      <c r="L16" s="43">
        <v>11.66</v>
      </c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100</v>
      </c>
      <c r="G17" s="43">
        <v>7.54</v>
      </c>
      <c r="H17" s="43">
        <v>13.093999999999999</v>
      </c>
      <c r="I17" s="43">
        <v>3.42</v>
      </c>
      <c r="J17" s="43">
        <v>160</v>
      </c>
      <c r="K17" s="44">
        <v>405</v>
      </c>
      <c r="L17" s="43">
        <v>67.63</v>
      </c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0.1</v>
      </c>
      <c r="H18" s="43">
        <v>0</v>
      </c>
      <c r="I18" s="43">
        <v>15</v>
      </c>
      <c r="J18" s="43">
        <v>60</v>
      </c>
      <c r="K18" s="44">
        <v>493</v>
      </c>
      <c r="L18" s="43">
        <v>3.6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40</v>
      </c>
      <c r="G19" s="43">
        <v>3.04</v>
      </c>
      <c r="H19" s="43">
        <v>0.32</v>
      </c>
      <c r="I19" s="43">
        <v>16.68</v>
      </c>
      <c r="J19" s="43">
        <v>94</v>
      </c>
      <c r="K19" s="44">
        <v>108</v>
      </c>
      <c r="L19" s="43">
        <v>3.6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20</v>
      </c>
      <c r="G20" s="43">
        <v>1.32</v>
      </c>
      <c r="H20" s="43">
        <v>24</v>
      </c>
      <c r="I20" s="43">
        <v>6.68</v>
      </c>
      <c r="J20" s="43">
        <v>34.799999999999997</v>
      </c>
      <c r="K20" s="44">
        <v>109</v>
      </c>
      <c r="L20" s="43">
        <v>1.8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25.720000000000002</v>
      </c>
      <c r="H23" s="19">
        <f t="shared" si="2"/>
        <v>45.643999999999998</v>
      </c>
      <c r="I23" s="19">
        <f t="shared" si="2"/>
        <v>114.31</v>
      </c>
      <c r="J23" s="19">
        <f t="shared" si="2"/>
        <v>721.39</v>
      </c>
      <c r="K23" s="25"/>
      <c r="L23" s="19">
        <f t="shared" ref="L23" si="3">SUM(L14:L22)</f>
        <v>88.289999999999978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990</v>
      </c>
      <c r="G24" s="32">
        <f t="shared" ref="G24:J24" si="4">G13+G23</f>
        <v>27.410000000000004</v>
      </c>
      <c r="H24" s="32">
        <f t="shared" si="4"/>
        <v>62.343999999999994</v>
      </c>
      <c r="I24" s="32">
        <f t="shared" si="4"/>
        <v>137.81</v>
      </c>
      <c r="J24" s="32">
        <f t="shared" si="4"/>
        <v>972.39</v>
      </c>
      <c r="K24" s="32"/>
      <c r="L24" s="32">
        <f t="shared" ref="L24" si="5">L13+L23</f>
        <v>91.759999999999977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</v>
      </c>
      <c r="H27" s="43">
        <v>0</v>
      </c>
      <c r="I27" s="43">
        <v>15</v>
      </c>
      <c r="J27" s="43">
        <v>60</v>
      </c>
      <c r="K27" s="44">
        <v>493</v>
      </c>
      <c r="L27" s="43">
        <v>3.6</v>
      </c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36</v>
      </c>
      <c r="G28" s="43"/>
      <c r="H28" s="43"/>
      <c r="I28" s="43"/>
      <c r="J28" s="43"/>
      <c r="K28" s="44"/>
      <c r="L28" s="43">
        <v>10.08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236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15</v>
      </c>
      <c r="J32" s="19">
        <f t="shared" ref="J32:L32" si="9">SUM(J25:J31)</f>
        <v>60</v>
      </c>
      <c r="K32" s="25"/>
      <c r="L32" s="19">
        <f t="shared" si="9"/>
        <v>13.68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73</v>
      </c>
      <c r="F34" s="43">
        <v>200</v>
      </c>
      <c r="G34" s="43">
        <v>0.96</v>
      </c>
      <c r="H34" s="43">
        <v>5.56</v>
      </c>
      <c r="I34" s="43">
        <v>9349</v>
      </c>
      <c r="J34" s="43">
        <v>136.93</v>
      </c>
      <c r="K34" s="44">
        <v>146</v>
      </c>
      <c r="L34" s="43">
        <v>13.66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150</v>
      </c>
      <c r="G35" s="43">
        <v>6.87</v>
      </c>
      <c r="H35" s="43">
        <v>9.66</v>
      </c>
      <c r="I35" s="43">
        <v>24.45</v>
      </c>
      <c r="J35" s="43">
        <v>212.25</v>
      </c>
      <c r="K35" s="44">
        <v>248</v>
      </c>
      <c r="L35" s="43">
        <v>27.63</v>
      </c>
    </row>
    <row r="36" spans="1:12" ht="15" x14ac:dyDescent="0.25">
      <c r="A36" s="14"/>
      <c r="B36" s="15"/>
      <c r="C36" s="11"/>
      <c r="D36" s="7" t="s">
        <v>29</v>
      </c>
      <c r="E36" s="42" t="s">
        <v>72</v>
      </c>
      <c r="F36" s="43">
        <v>90</v>
      </c>
      <c r="G36" s="43">
        <v>13</v>
      </c>
      <c r="H36" s="43">
        <v>1.89</v>
      </c>
      <c r="I36" s="43">
        <v>6.84</v>
      </c>
      <c r="J36" s="43">
        <v>97.6</v>
      </c>
      <c r="K36" s="44">
        <v>347</v>
      </c>
      <c r="L36" s="43">
        <v>31.47</v>
      </c>
    </row>
    <row r="37" spans="1:12" ht="15" x14ac:dyDescent="0.2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0.1</v>
      </c>
      <c r="H37" s="43">
        <v>0</v>
      </c>
      <c r="I37" s="43">
        <v>15</v>
      </c>
      <c r="J37" s="43">
        <v>60</v>
      </c>
      <c r="K37" s="44">
        <v>493</v>
      </c>
      <c r="L37" s="43">
        <v>3.6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3.04</v>
      </c>
      <c r="H38" s="43">
        <v>0.32</v>
      </c>
      <c r="I38" s="43">
        <v>19.68</v>
      </c>
      <c r="J38" s="43">
        <v>94</v>
      </c>
      <c r="K38" s="44">
        <v>108</v>
      </c>
      <c r="L38" s="43">
        <v>1.1499999999999999</v>
      </c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20</v>
      </c>
      <c r="G39" s="43">
        <v>1.32</v>
      </c>
      <c r="H39" s="43">
        <v>0.24</v>
      </c>
      <c r="I39" s="43">
        <v>6.68</v>
      </c>
      <c r="J39" s="43">
        <v>34.799999999999997</v>
      </c>
      <c r="K39" s="44">
        <v>109</v>
      </c>
      <c r="L39" s="43">
        <v>0.55000000000000004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25.29</v>
      </c>
      <c r="H42" s="19">
        <f t="shared" ref="H42" si="11">SUM(H33:H41)</f>
        <v>17.669999999999998</v>
      </c>
      <c r="I42" s="19">
        <f t="shared" ref="I42" si="12">SUM(I33:I41)</f>
        <v>9421.6500000000015</v>
      </c>
      <c r="J42" s="19">
        <f t="shared" ref="J42:L42" si="13">SUM(J33:J41)</f>
        <v>635.57999999999993</v>
      </c>
      <c r="K42" s="25"/>
      <c r="L42" s="19">
        <f t="shared" si="13"/>
        <v>78.059999999999988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936</v>
      </c>
      <c r="G43" s="32">
        <f t="shared" ref="G43" si="14">G32+G42</f>
        <v>25.29</v>
      </c>
      <c r="H43" s="32">
        <f t="shared" ref="H43" si="15">H32+H42</f>
        <v>17.669999999999998</v>
      </c>
      <c r="I43" s="32">
        <f t="shared" ref="I43" si="16">I32+I42</f>
        <v>9436.6500000000015</v>
      </c>
      <c r="J43" s="32">
        <f t="shared" ref="J43:L43" si="17">J32+J42</f>
        <v>695.57999999999993</v>
      </c>
      <c r="K43" s="32"/>
      <c r="L43" s="32">
        <f t="shared" si="17"/>
        <v>91.739999999999981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</v>
      </c>
      <c r="H46" s="43">
        <v>0</v>
      </c>
      <c r="I46" s="43">
        <v>15</v>
      </c>
      <c r="J46" s="43">
        <v>60</v>
      </c>
      <c r="K46" s="44">
        <v>493</v>
      </c>
      <c r="L46" s="43">
        <v>3.6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36</v>
      </c>
      <c r="G47" s="43"/>
      <c r="H47" s="43"/>
      <c r="I47" s="43"/>
      <c r="J47" s="43"/>
      <c r="K47" s="44"/>
      <c r="L47" s="43">
        <v>10.08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236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15</v>
      </c>
      <c r="J51" s="19">
        <f t="shared" ref="J51:L51" si="21">SUM(J44:J50)</f>
        <v>60</v>
      </c>
      <c r="K51" s="25"/>
      <c r="L51" s="19">
        <f t="shared" si="21"/>
        <v>13.68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74</v>
      </c>
      <c r="F52" s="43">
        <v>60</v>
      </c>
      <c r="G52" s="43">
        <v>0.66</v>
      </c>
      <c r="H52" s="43">
        <v>6.06</v>
      </c>
      <c r="I52" s="43">
        <v>6.36</v>
      </c>
      <c r="J52" s="43">
        <v>82.8</v>
      </c>
      <c r="K52" s="44">
        <v>2</v>
      </c>
      <c r="L52" s="43">
        <v>0</v>
      </c>
    </row>
    <row r="53" spans="1:12" ht="15" x14ac:dyDescent="0.25">
      <c r="A53" s="23"/>
      <c r="B53" s="15"/>
      <c r="C53" s="11"/>
      <c r="D53" s="7" t="s">
        <v>27</v>
      </c>
      <c r="E53" s="42" t="s">
        <v>49</v>
      </c>
      <c r="F53" s="43">
        <v>250</v>
      </c>
      <c r="G53" s="43">
        <v>5.24</v>
      </c>
      <c r="H53" s="43">
        <v>2.76</v>
      </c>
      <c r="I53" s="43">
        <v>47.82</v>
      </c>
      <c r="J53" s="43">
        <v>200.9</v>
      </c>
      <c r="K53" s="44">
        <v>147</v>
      </c>
      <c r="L53" s="43">
        <v>12.92</v>
      </c>
    </row>
    <row r="54" spans="1:12" ht="15" x14ac:dyDescent="0.25">
      <c r="A54" s="23"/>
      <c r="B54" s="15"/>
      <c r="C54" s="11"/>
      <c r="D54" s="7" t="s">
        <v>28</v>
      </c>
      <c r="E54" s="42" t="s">
        <v>75</v>
      </c>
      <c r="F54" s="43">
        <v>150</v>
      </c>
      <c r="G54" s="43">
        <v>11.64</v>
      </c>
      <c r="H54" s="43">
        <v>16.14</v>
      </c>
      <c r="I54" s="43">
        <v>17.239999999999998</v>
      </c>
      <c r="J54" s="43">
        <v>244.62</v>
      </c>
      <c r="K54" s="44">
        <v>301</v>
      </c>
      <c r="L54" s="43">
        <v>53.26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76</v>
      </c>
      <c r="F56" s="43">
        <v>200</v>
      </c>
      <c r="G56" s="43">
        <v>1.5</v>
      </c>
      <c r="H56" s="43">
        <v>1.3</v>
      </c>
      <c r="I56" s="43">
        <v>15.9</v>
      </c>
      <c r="J56" s="43">
        <v>81</v>
      </c>
      <c r="K56" s="44">
        <v>495</v>
      </c>
      <c r="L56" s="43">
        <v>6.5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3.04</v>
      </c>
      <c r="H57" s="43">
        <v>0.32</v>
      </c>
      <c r="I57" s="43">
        <v>19.68</v>
      </c>
      <c r="J57" s="43">
        <v>94</v>
      </c>
      <c r="K57" s="44">
        <v>108</v>
      </c>
      <c r="L57" s="43">
        <v>3.6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20</v>
      </c>
      <c r="G58" s="43">
        <v>1.32</v>
      </c>
      <c r="H58" s="43">
        <v>0.24</v>
      </c>
      <c r="I58" s="43">
        <v>6.68</v>
      </c>
      <c r="J58" s="43">
        <v>34.799999999999997</v>
      </c>
      <c r="K58" s="44">
        <v>109</v>
      </c>
      <c r="L58" s="43">
        <v>1.8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23.4</v>
      </c>
      <c r="H61" s="19">
        <f t="shared" ref="H61" si="23">SUM(H52:H60)</f>
        <v>26.82</v>
      </c>
      <c r="I61" s="19">
        <f t="shared" ref="I61" si="24">SUM(I52:I60)</f>
        <v>113.68</v>
      </c>
      <c r="J61" s="19">
        <f t="shared" ref="J61:L61" si="25">SUM(J52:J60)</f>
        <v>738.11999999999989</v>
      </c>
      <c r="K61" s="25"/>
      <c r="L61" s="19">
        <f t="shared" si="25"/>
        <v>78.079999999999984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956</v>
      </c>
      <c r="G62" s="32">
        <f t="shared" ref="G62" si="26">G51+G61</f>
        <v>23.4</v>
      </c>
      <c r="H62" s="32">
        <f t="shared" ref="H62" si="27">H51+H61</f>
        <v>26.82</v>
      </c>
      <c r="I62" s="32">
        <f t="shared" ref="I62" si="28">I51+I61</f>
        <v>128.68</v>
      </c>
      <c r="J62" s="32">
        <f t="shared" ref="J62:L62" si="29">J51+J61</f>
        <v>798.11999999999989</v>
      </c>
      <c r="K62" s="32"/>
      <c r="L62" s="32">
        <f t="shared" si="29"/>
        <v>91.759999999999991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0</v>
      </c>
      <c r="H65" s="43">
        <v>0</v>
      </c>
      <c r="I65" s="43">
        <v>15</v>
      </c>
      <c r="J65" s="43">
        <v>60</v>
      </c>
      <c r="K65" s="44">
        <v>493</v>
      </c>
      <c r="L65" s="43">
        <v>3.6</v>
      </c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24</v>
      </c>
      <c r="G66" s="43"/>
      <c r="H66" s="43"/>
      <c r="I66" s="43"/>
      <c r="J66" s="43"/>
      <c r="K66" s="44"/>
      <c r="L66" s="43">
        <v>6.72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224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15</v>
      </c>
      <c r="J70" s="19">
        <f t="shared" ref="J70:L70" si="33">SUM(J63:J69)</f>
        <v>60</v>
      </c>
      <c r="K70" s="25"/>
      <c r="L70" s="19">
        <f t="shared" si="33"/>
        <v>10.32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67</v>
      </c>
      <c r="F73" s="43">
        <v>150</v>
      </c>
      <c r="G73" s="43">
        <v>5.65</v>
      </c>
      <c r="H73" s="43">
        <v>3.15</v>
      </c>
      <c r="I73" s="43">
        <v>6.6</v>
      </c>
      <c r="J73" s="43">
        <v>16.350000000000001</v>
      </c>
      <c r="K73" s="44">
        <v>429</v>
      </c>
      <c r="L73" s="43">
        <v>26.91</v>
      </c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90</v>
      </c>
      <c r="G74" s="43">
        <v>9.02</v>
      </c>
      <c r="H74" s="43">
        <v>11.04</v>
      </c>
      <c r="I74" s="43">
        <v>9.64</v>
      </c>
      <c r="J74" s="43">
        <v>8.36</v>
      </c>
      <c r="K74" s="44">
        <v>412</v>
      </c>
      <c r="L74" s="43">
        <v>39.18</v>
      </c>
    </row>
    <row r="75" spans="1:12" ht="15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0.7</v>
      </c>
      <c r="H75" s="43">
        <v>0.5</v>
      </c>
      <c r="I75" s="43">
        <v>0.2</v>
      </c>
      <c r="J75" s="43">
        <v>22.2</v>
      </c>
      <c r="K75" s="44" t="s">
        <v>69</v>
      </c>
      <c r="L75" s="43">
        <v>9.9499999999999993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40</v>
      </c>
      <c r="G76" s="43">
        <v>3.04</v>
      </c>
      <c r="H76" s="43">
        <v>3.04</v>
      </c>
      <c r="I76" s="43">
        <v>0.32</v>
      </c>
      <c r="J76" s="43">
        <v>19.68</v>
      </c>
      <c r="K76" s="44">
        <v>108</v>
      </c>
      <c r="L76" s="43">
        <v>3.6</v>
      </c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20</v>
      </c>
      <c r="G77" s="43">
        <v>1.32</v>
      </c>
      <c r="H77" s="43">
        <v>1.32</v>
      </c>
      <c r="I77" s="43">
        <v>0.24</v>
      </c>
      <c r="J77" s="43">
        <v>6.68</v>
      </c>
      <c r="K77" s="44">
        <v>109</v>
      </c>
      <c r="L77" s="43">
        <v>1.8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500</v>
      </c>
      <c r="G80" s="19">
        <f t="shared" ref="G80" si="34">SUM(G71:G79)</f>
        <v>19.73</v>
      </c>
      <c r="H80" s="19">
        <f t="shared" ref="H80" si="35">SUM(H71:H79)</f>
        <v>19.05</v>
      </c>
      <c r="I80" s="19">
        <f t="shared" ref="I80" si="36">SUM(I71:I79)</f>
        <v>17</v>
      </c>
      <c r="J80" s="19">
        <f t="shared" ref="J80:L80" si="37">SUM(J71:J79)</f>
        <v>73.27000000000001</v>
      </c>
      <c r="K80" s="25"/>
      <c r="L80" s="19">
        <f t="shared" si="37"/>
        <v>81.44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724</v>
      </c>
      <c r="G81" s="32">
        <f t="shared" ref="G81" si="38">G70+G80</f>
        <v>19.73</v>
      </c>
      <c r="H81" s="32">
        <f t="shared" ref="H81" si="39">H70+H80</f>
        <v>19.05</v>
      </c>
      <c r="I81" s="32">
        <f t="shared" ref="I81" si="40">I70+I80</f>
        <v>32</v>
      </c>
      <c r="J81" s="32">
        <f t="shared" ref="J81:L81" si="41">J70+J80</f>
        <v>133.27000000000001</v>
      </c>
      <c r="K81" s="32"/>
      <c r="L81" s="32">
        <f t="shared" si="41"/>
        <v>91.759999999999991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40</v>
      </c>
      <c r="F92" s="43">
        <v>150</v>
      </c>
      <c r="G92" s="43">
        <v>6.87</v>
      </c>
      <c r="H92" s="43">
        <v>9.66</v>
      </c>
      <c r="I92" s="43">
        <v>24.45</v>
      </c>
      <c r="J92" s="43">
        <v>212.25</v>
      </c>
      <c r="K92" s="44">
        <v>248</v>
      </c>
      <c r="L92" s="43">
        <v>27.65</v>
      </c>
    </row>
    <row r="93" spans="1:12" ht="15" x14ac:dyDescent="0.25">
      <c r="A93" s="23"/>
      <c r="B93" s="15"/>
      <c r="C93" s="11"/>
      <c r="D93" s="7" t="s">
        <v>29</v>
      </c>
      <c r="E93" s="42" t="s">
        <v>41</v>
      </c>
      <c r="F93" s="43">
        <v>90</v>
      </c>
      <c r="G93" s="43">
        <v>7.5</v>
      </c>
      <c r="H93" s="43">
        <v>5.68</v>
      </c>
      <c r="I93" s="43">
        <v>1.19</v>
      </c>
      <c r="J93" s="43">
        <v>101.7</v>
      </c>
      <c r="K93" s="44">
        <v>345</v>
      </c>
      <c r="L93" s="43">
        <v>47.21</v>
      </c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0.5</v>
      </c>
      <c r="H94" s="43">
        <v>0</v>
      </c>
      <c r="I94" s="43">
        <v>27</v>
      </c>
      <c r="J94" s="43">
        <v>110</v>
      </c>
      <c r="K94" s="44">
        <v>508</v>
      </c>
      <c r="L94" s="43">
        <v>11.5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40</v>
      </c>
      <c r="G95" s="43">
        <v>3.04</v>
      </c>
      <c r="H95" s="43">
        <v>0.32</v>
      </c>
      <c r="I95" s="43">
        <v>19.68</v>
      </c>
      <c r="J95" s="43">
        <v>94</v>
      </c>
      <c r="K95" s="44">
        <v>108</v>
      </c>
      <c r="L95" s="43">
        <v>3.6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20</v>
      </c>
      <c r="G96" s="43">
        <v>1.32</v>
      </c>
      <c r="H96" s="43">
        <v>0.24</v>
      </c>
      <c r="I96" s="43">
        <v>6.68</v>
      </c>
      <c r="J96" s="43">
        <v>34.799999999999997</v>
      </c>
      <c r="K96" s="44">
        <v>109</v>
      </c>
      <c r="L96" s="43">
        <v>1.8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500</v>
      </c>
      <c r="G99" s="19">
        <f t="shared" ref="G99" si="46">SUM(G90:G98)</f>
        <v>19.23</v>
      </c>
      <c r="H99" s="19">
        <f t="shared" ref="H99" si="47">SUM(H90:H98)</f>
        <v>15.9</v>
      </c>
      <c r="I99" s="19">
        <f t="shared" ref="I99" si="48">SUM(I90:I98)</f>
        <v>79</v>
      </c>
      <c r="J99" s="19">
        <f t="shared" ref="J99:L99" si="49">SUM(J90:J98)</f>
        <v>552.75</v>
      </c>
      <c r="K99" s="25"/>
      <c r="L99" s="19">
        <f t="shared" si="49"/>
        <v>91.759999999999991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 t="shared" ref="G100" si="50">G89+G99</f>
        <v>19.23</v>
      </c>
      <c r="H100" s="32">
        <f t="shared" ref="H100" si="51">H89+H99</f>
        <v>15.9</v>
      </c>
      <c r="I100" s="32">
        <f t="shared" ref="I100" si="52">I89+I99</f>
        <v>79</v>
      </c>
      <c r="J100" s="32">
        <f t="shared" ref="J100:L100" si="53">J89+J99</f>
        <v>552.75</v>
      </c>
      <c r="K100" s="32"/>
      <c r="L100" s="32">
        <f t="shared" si="53"/>
        <v>91.759999999999991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0</v>
      </c>
      <c r="H103" s="43">
        <v>0</v>
      </c>
      <c r="I103" s="43">
        <v>15</v>
      </c>
      <c r="J103" s="43">
        <v>60</v>
      </c>
      <c r="K103" s="44">
        <v>493</v>
      </c>
      <c r="L103" s="43">
        <v>3.6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24</v>
      </c>
      <c r="G104" s="43"/>
      <c r="H104" s="43"/>
      <c r="I104" s="43"/>
      <c r="J104" s="43"/>
      <c r="K104" s="44"/>
      <c r="L104" s="43">
        <v>6.72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224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15</v>
      </c>
      <c r="J108" s="19">
        <f t="shared" si="54"/>
        <v>60</v>
      </c>
      <c r="K108" s="25"/>
      <c r="L108" s="19">
        <f t="shared" ref="L108" si="55">SUM(L101:L107)</f>
        <v>10.32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66</v>
      </c>
      <c r="F109" s="43">
        <v>60</v>
      </c>
      <c r="G109" s="43">
        <v>1.86</v>
      </c>
      <c r="H109" s="43">
        <v>4.1399999999999997</v>
      </c>
      <c r="I109" s="43">
        <v>13.11</v>
      </c>
      <c r="J109" s="43">
        <v>97.2</v>
      </c>
      <c r="K109" s="44">
        <v>73</v>
      </c>
      <c r="L109" s="43">
        <v>0</v>
      </c>
    </row>
    <row r="110" spans="1:12" ht="15" x14ac:dyDescent="0.25">
      <c r="A110" s="23"/>
      <c r="B110" s="15"/>
      <c r="C110" s="11"/>
      <c r="D110" s="7" t="s">
        <v>27</v>
      </c>
      <c r="E110" s="42" t="s">
        <v>49</v>
      </c>
      <c r="F110" s="43">
        <v>250</v>
      </c>
      <c r="G110" s="43">
        <v>5.0199999999999996</v>
      </c>
      <c r="H110" s="43">
        <v>4.07</v>
      </c>
      <c r="I110" s="43">
        <v>22.5</v>
      </c>
      <c r="J110" s="43">
        <v>95</v>
      </c>
      <c r="K110" s="44">
        <v>10.17</v>
      </c>
      <c r="L110" s="43">
        <v>0</v>
      </c>
    </row>
    <row r="111" spans="1:12" ht="15" x14ac:dyDescent="0.25">
      <c r="A111" s="23"/>
      <c r="B111" s="15"/>
      <c r="C111" s="11"/>
      <c r="D111" s="7" t="s">
        <v>28</v>
      </c>
      <c r="E111" s="42" t="s">
        <v>50</v>
      </c>
      <c r="F111" s="43">
        <v>150</v>
      </c>
      <c r="G111" s="43">
        <v>5.65</v>
      </c>
      <c r="H111" s="43">
        <v>0.68</v>
      </c>
      <c r="I111" s="43">
        <v>29.04</v>
      </c>
      <c r="J111" s="43">
        <v>144.9</v>
      </c>
      <c r="K111" s="44">
        <v>291</v>
      </c>
      <c r="L111" s="43">
        <v>11.66</v>
      </c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100</v>
      </c>
      <c r="G112" s="43">
        <v>7.54</v>
      </c>
      <c r="H112" s="43">
        <v>13.093999999999999</v>
      </c>
      <c r="I112" s="43">
        <v>3.42</v>
      </c>
      <c r="J112" s="43">
        <v>160</v>
      </c>
      <c r="K112" s="44">
        <v>405</v>
      </c>
      <c r="L112" s="43">
        <v>60.78</v>
      </c>
    </row>
    <row r="113" spans="1:12" ht="15" x14ac:dyDescent="0.2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0.1</v>
      </c>
      <c r="H113" s="43">
        <v>0</v>
      </c>
      <c r="I113" s="43">
        <v>15</v>
      </c>
      <c r="J113" s="43">
        <v>60</v>
      </c>
      <c r="K113" s="44">
        <v>493</v>
      </c>
      <c r="L113" s="43">
        <v>3.6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3.04</v>
      </c>
      <c r="H114" s="43">
        <v>0.32</v>
      </c>
      <c r="I114" s="43">
        <v>16.68</v>
      </c>
      <c r="J114" s="43">
        <v>94</v>
      </c>
      <c r="K114" s="44">
        <v>108</v>
      </c>
      <c r="L114" s="43">
        <v>3.6</v>
      </c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20</v>
      </c>
      <c r="G115" s="43">
        <v>1.32</v>
      </c>
      <c r="H115" s="43">
        <v>24</v>
      </c>
      <c r="I115" s="43">
        <v>6.68</v>
      </c>
      <c r="J115" s="43">
        <v>34.799999999999997</v>
      </c>
      <c r="K115" s="44">
        <v>109</v>
      </c>
      <c r="L115" s="43">
        <v>1.8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24.53</v>
      </c>
      <c r="H118" s="19">
        <f t="shared" si="56"/>
        <v>46.304000000000002</v>
      </c>
      <c r="I118" s="19">
        <f t="shared" si="56"/>
        <v>106.43</v>
      </c>
      <c r="J118" s="19">
        <f t="shared" si="56"/>
        <v>685.9</v>
      </c>
      <c r="K118" s="25"/>
      <c r="L118" s="19">
        <f t="shared" ref="L118" si="57">SUM(L109:L117)</f>
        <v>81.439999999999984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1044</v>
      </c>
      <c r="G119" s="32">
        <f t="shared" ref="G119" si="58">G108+G118</f>
        <v>24.53</v>
      </c>
      <c r="H119" s="32">
        <f t="shared" ref="H119" si="59">H108+H118</f>
        <v>46.304000000000002</v>
      </c>
      <c r="I119" s="32">
        <f t="shared" ref="I119" si="60">I108+I118</f>
        <v>121.43</v>
      </c>
      <c r="J119" s="32">
        <f t="shared" ref="J119:L119" si="61">J108+J118</f>
        <v>745.9</v>
      </c>
      <c r="K119" s="32"/>
      <c r="L119" s="32">
        <f t="shared" si="61"/>
        <v>91.759999999999991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</v>
      </c>
      <c r="H122" s="43">
        <v>0</v>
      </c>
      <c r="I122" s="43">
        <v>15</v>
      </c>
      <c r="J122" s="43">
        <v>60</v>
      </c>
      <c r="K122" s="44">
        <v>493</v>
      </c>
      <c r="L122" s="43">
        <v>3.6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24</v>
      </c>
      <c r="G123" s="43"/>
      <c r="H123" s="43"/>
      <c r="I123" s="43"/>
      <c r="J123" s="43"/>
      <c r="K123" s="44"/>
      <c r="L123" s="43">
        <v>6.72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224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15</v>
      </c>
      <c r="J127" s="19">
        <f t="shared" si="62"/>
        <v>60</v>
      </c>
      <c r="K127" s="25"/>
      <c r="L127" s="19">
        <f t="shared" ref="L127" si="63">SUM(L120:L126)</f>
        <v>10.32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53</v>
      </c>
      <c r="F128" s="43">
        <v>60</v>
      </c>
      <c r="G128" s="43">
        <v>1.38</v>
      </c>
      <c r="H128" s="43">
        <v>4.38</v>
      </c>
      <c r="I128" s="43">
        <v>3.6</v>
      </c>
      <c r="J128" s="43">
        <v>39.4</v>
      </c>
      <c r="K128" s="44">
        <v>32</v>
      </c>
      <c r="L128" s="43">
        <v>0</v>
      </c>
    </row>
    <row r="129" spans="1:12" ht="15" x14ac:dyDescent="0.25">
      <c r="A129" s="14"/>
      <c r="B129" s="15"/>
      <c r="C129" s="11"/>
      <c r="D129" s="7" t="s">
        <v>27</v>
      </c>
      <c r="E129" s="42" t="s">
        <v>54</v>
      </c>
      <c r="F129" s="43">
        <v>250</v>
      </c>
      <c r="G129" s="43">
        <v>5.0199999999999996</v>
      </c>
      <c r="H129" s="43">
        <v>4.07</v>
      </c>
      <c r="I129" s="43">
        <v>25.09</v>
      </c>
      <c r="J129" s="43">
        <v>95</v>
      </c>
      <c r="K129" s="44">
        <v>128</v>
      </c>
      <c r="L129" s="43">
        <v>0</v>
      </c>
    </row>
    <row r="130" spans="1:12" ht="15" x14ac:dyDescent="0.25">
      <c r="A130" s="14"/>
      <c r="B130" s="15"/>
      <c r="C130" s="11"/>
      <c r="D130" s="7" t="s">
        <v>28</v>
      </c>
      <c r="E130" s="42" t="s">
        <v>55</v>
      </c>
      <c r="F130" s="43">
        <v>150</v>
      </c>
      <c r="G130" s="43">
        <v>6.87</v>
      </c>
      <c r="H130" s="43">
        <v>9.66</v>
      </c>
      <c r="I130" s="43">
        <v>24.45</v>
      </c>
      <c r="J130" s="43">
        <v>212.25</v>
      </c>
      <c r="K130" s="44">
        <v>248</v>
      </c>
      <c r="L130" s="43">
        <v>23.04</v>
      </c>
    </row>
    <row r="131" spans="1:12" ht="15" x14ac:dyDescent="0.25">
      <c r="A131" s="14"/>
      <c r="B131" s="15"/>
      <c r="C131" s="11"/>
      <c r="D131" s="7" t="s">
        <v>29</v>
      </c>
      <c r="E131" s="42" t="s">
        <v>56</v>
      </c>
      <c r="F131" s="43">
        <v>90</v>
      </c>
      <c r="G131" s="43">
        <v>6.77</v>
      </c>
      <c r="H131" s="43">
        <v>7.79</v>
      </c>
      <c r="I131" s="43">
        <v>6.02</v>
      </c>
      <c r="J131" s="43">
        <v>157.63</v>
      </c>
      <c r="K131" s="44">
        <v>411</v>
      </c>
      <c r="L131" s="43">
        <v>52.04</v>
      </c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>
        <v>0.01</v>
      </c>
      <c r="H132" s="43">
        <v>0</v>
      </c>
      <c r="I132" s="43">
        <v>15</v>
      </c>
      <c r="J132" s="43">
        <v>60</v>
      </c>
      <c r="K132" s="44">
        <v>493</v>
      </c>
      <c r="L132" s="43">
        <v>3.6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94</v>
      </c>
      <c r="K133" s="44">
        <v>108</v>
      </c>
      <c r="L133" s="43">
        <v>0.46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20</v>
      </c>
      <c r="G134" s="43">
        <v>1.32</v>
      </c>
      <c r="H134" s="43">
        <v>0.24</v>
      </c>
      <c r="I134" s="43">
        <v>6.68</v>
      </c>
      <c r="J134" s="43">
        <v>34.799999999999997</v>
      </c>
      <c r="K134" s="44">
        <v>109</v>
      </c>
      <c r="L134" s="43">
        <v>2.2999999999999998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24.41</v>
      </c>
      <c r="H137" s="19">
        <f t="shared" si="64"/>
        <v>26.459999999999997</v>
      </c>
      <c r="I137" s="19">
        <f t="shared" si="64"/>
        <v>100.52000000000001</v>
      </c>
      <c r="J137" s="19">
        <f t="shared" si="64"/>
        <v>693.07999999999993</v>
      </c>
      <c r="K137" s="25"/>
      <c r="L137" s="19">
        <f t="shared" ref="L137" si="65">SUM(L128:L136)</f>
        <v>81.439999999999984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1034</v>
      </c>
      <c r="G138" s="32">
        <f t="shared" ref="G138" si="66">G127+G137</f>
        <v>24.41</v>
      </c>
      <c r="H138" s="32">
        <f t="shared" ref="H138" si="67">H127+H137</f>
        <v>26.459999999999997</v>
      </c>
      <c r="I138" s="32">
        <f t="shared" ref="I138" si="68">I127+I137</f>
        <v>115.52000000000001</v>
      </c>
      <c r="J138" s="32">
        <f t="shared" ref="J138:L138" si="69">J127+J137</f>
        <v>753.07999999999993</v>
      </c>
      <c r="K138" s="32"/>
      <c r="L138" s="32">
        <f t="shared" si="69"/>
        <v>91.759999999999991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</v>
      </c>
      <c r="H141" s="43">
        <v>0</v>
      </c>
      <c r="I141" s="43">
        <v>15</v>
      </c>
      <c r="J141" s="43">
        <v>60</v>
      </c>
      <c r="K141" s="44">
        <v>493</v>
      </c>
      <c r="L141" s="43">
        <v>3.6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24</v>
      </c>
      <c r="G142" s="43"/>
      <c r="H142" s="43"/>
      <c r="I142" s="43"/>
      <c r="J142" s="43"/>
      <c r="K142" s="44"/>
      <c r="L142" s="43">
        <v>6.72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224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15</v>
      </c>
      <c r="J146" s="19">
        <f t="shared" si="70"/>
        <v>60</v>
      </c>
      <c r="K146" s="25"/>
      <c r="L146" s="19">
        <f t="shared" ref="L146" si="71">SUM(L139:L145)</f>
        <v>10.32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50" t="s">
        <v>58</v>
      </c>
      <c r="F149" s="50">
        <v>180</v>
      </c>
      <c r="G149" s="50">
        <v>12.2</v>
      </c>
      <c r="H149" s="50">
        <v>16.39</v>
      </c>
      <c r="I149" s="50">
        <v>16.23</v>
      </c>
      <c r="J149" s="50">
        <v>306.8</v>
      </c>
      <c r="K149" s="50" t="s">
        <v>59</v>
      </c>
      <c r="L149" s="50">
        <v>53.43</v>
      </c>
    </row>
    <row r="150" spans="1:12" ht="15" x14ac:dyDescent="0.25">
      <c r="A150" s="23"/>
      <c r="B150" s="15"/>
      <c r="C150" s="11"/>
      <c r="D150" s="7" t="s">
        <v>29</v>
      </c>
      <c r="E150" s="50"/>
      <c r="F150" s="50"/>
      <c r="G150" s="50"/>
      <c r="H150" s="50"/>
      <c r="I150" s="50"/>
      <c r="J150" s="50"/>
      <c r="K150" s="50"/>
      <c r="L150" s="50"/>
    </row>
    <row r="151" spans="1:12" ht="15" x14ac:dyDescent="0.25">
      <c r="A151" s="23"/>
      <c r="B151" s="15"/>
      <c r="C151" s="11"/>
      <c r="D151" s="7" t="s">
        <v>30</v>
      </c>
      <c r="E151" s="50" t="s">
        <v>52</v>
      </c>
      <c r="F151" s="50">
        <v>200</v>
      </c>
      <c r="G151" s="50">
        <v>0.01</v>
      </c>
      <c r="H151" s="50">
        <v>0</v>
      </c>
      <c r="I151" s="50">
        <v>15</v>
      </c>
      <c r="J151" s="50">
        <v>60</v>
      </c>
      <c r="K151" s="50">
        <v>493</v>
      </c>
      <c r="L151" s="50">
        <v>3.6</v>
      </c>
    </row>
    <row r="152" spans="1:12" ht="15" x14ac:dyDescent="0.25">
      <c r="A152" s="23"/>
      <c r="B152" s="15"/>
      <c r="C152" s="11"/>
      <c r="D152" s="7" t="s">
        <v>31</v>
      </c>
      <c r="E152" s="50" t="s">
        <v>43</v>
      </c>
      <c r="F152" s="50">
        <v>40</v>
      </c>
      <c r="G152" s="50">
        <v>3.04</v>
      </c>
      <c r="H152" s="50">
        <v>0.32</v>
      </c>
      <c r="I152" s="50">
        <v>19.68</v>
      </c>
      <c r="J152" s="50">
        <v>94</v>
      </c>
      <c r="K152" s="50">
        <v>108</v>
      </c>
      <c r="L152" s="50">
        <v>4.5999999999999996</v>
      </c>
    </row>
    <row r="153" spans="1:12" ht="15" x14ac:dyDescent="0.25">
      <c r="A153" s="23"/>
      <c r="B153" s="15"/>
      <c r="C153" s="11"/>
      <c r="D153" s="7" t="s">
        <v>32</v>
      </c>
      <c r="E153" s="50" t="s">
        <v>44</v>
      </c>
      <c r="F153" s="50">
        <v>20</v>
      </c>
      <c r="G153" s="50">
        <v>1.32</v>
      </c>
      <c r="H153" s="50">
        <v>0.24</v>
      </c>
      <c r="I153" s="50">
        <v>6.68</v>
      </c>
      <c r="J153" s="50">
        <v>34.799999999999997</v>
      </c>
      <c r="K153" s="50">
        <v>109</v>
      </c>
      <c r="L153" s="50">
        <v>2.2999999999999998</v>
      </c>
    </row>
    <row r="154" spans="1:12" ht="15" x14ac:dyDescent="0.25">
      <c r="A154" s="23"/>
      <c r="B154" s="15"/>
      <c r="C154" s="11"/>
      <c r="D154" s="6"/>
      <c r="E154" s="42" t="s">
        <v>57</v>
      </c>
      <c r="F154" s="43">
        <v>150</v>
      </c>
      <c r="G154" s="43">
        <v>0.35</v>
      </c>
      <c r="H154" s="43">
        <v>0.35</v>
      </c>
      <c r="I154" s="43">
        <v>8.6</v>
      </c>
      <c r="J154" s="43">
        <v>41.23</v>
      </c>
      <c r="K154" s="44">
        <v>112</v>
      </c>
      <c r="L154" s="43">
        <v>17.510000000000002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590</v>
      </c>
      <c r="G156" s="19">
        <f t="shared" ref="G156:J156" si="72">SUM(G147:G155)</f>
        <v>16.920000000000002</v>
      </c>
      <c r="H156" s="19">
        <f t="shared" si="72"/>
        <v>17.3</v>
      </c>
      <c r="I156" s="19">
        <f t="shared" si="72"/>
        <v>66.19</v>
      </c>
      <c r="J156" s="19">
        <f t="shared" si="72"/>
        <v>536.83000000000004</v>
      </c>
      <c r="K156" s="25"/>
      <c r="L156" s="19">
        <f t="shared" ref="L156" si="73">SUM(L147:L155)</f>
        <v>81.44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814</v>
      </c>
      <c r="G157" s="32">
        <f t="shared" ref="G157" si="74">G146+G156</f>
        <v>16.920000000000002</v>
      </c>
      <c r="H157" s="32">
        <f t="shared" ref="H157" si="75">H146+H156</f>
        <v>17.3</v>
      </c>
      <c r="I157" s="32">
        <f t="shared" ref="I157" si="76">I146+I156</f>
        <v>81.19</v>
      </c>
      <c r="J157" s="32">
        <f t="shared" ref="J157:L157" si="77">J146+J156</f>
        <v>596.83000000000004</v>
      </c>
      <c r="K157" s="32"/>
      <c r="L157" s="32">
        <f t="shared" si="77"/>
        <v>91.759999999999991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0</v>
      </c>
      <c r="H160" s="43">
        <v>0</v>
      </c>
      <c r="I160" s="43">
        <v>15</v>
      </c>
      <c r="J160" s="43">
        <v>60</v>
      </c>
      <c r="K160" s="44">
        <v>493</v>
      </c>
      <c r="L160" s="43">
        <v>2.7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36</v>
      </c>
      <c r="G161" s="43"/>
      <c r="H161" s="43"/>
      <c r="I161" s="43"/>
      <c r="J161" s="43"/>
      <c r="K161" s="44"/>
      <c r="L161" s="43">
        <v>10.78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236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15</v>
      </c>
      <c r="J165" s="19">
        <f t="shared" si="78"/>
        <v>60</v>
      </c>
      <c r="K165" s="25"/>
      <c r="L165" s="19">
        <f t="shared" ref="L165" si="79">SUM(L158:L164)</f>
        <v>13.48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50</v>
      </c>
      <c r="F168" s="43">
        <v>150</v>
      </c>
      <c r="G168" s="43">
        <v>5.65</v>
      </c>
      <c r="H168" s="43">
        <v>0.68</v>
      </c>
      <c r="I168" s="43">
        <v>29.04</v>
      </c>
      <c r="J168" s="43">
        <v>144.9</v>
      </c>
      <c r="K168" s="44">
        <v>291</v>
      </c>
      <c r="L168" s="43">
        <v>11.66</v>
      </c>
    </row>
    <row r="169" spans="1:12" ht="15" x14ac:dyDescent="0.25">
      <c r="A169" s="23"/>
      <c r="B169" s="15"/>
      <c r="C169" s="11"/>
      <c r="D169" s="7" t="s">
        <v>29</v>
      </c>
      <c r="E169" s="42" t="s">
        <v>60</v>
      </c>
      <c r="F169" s="43">
        <v>90</v>
      </c>
      <c r="G169" s="43">
        <v>9.02</v>
      </c>
      <c r="H169" s="43">
        <v>9.64</v>
      </c>
      <c r="I169" s="43">
        <v>8.36</v>
      </c>
      <c r="J169" s="43">
        <v>169.71</v>
      </c>
      <c r="K169" s="44">
        <v>405</v>
      </c>
      <c r="L169" s="43">
        <v>49.5</v>
      </c>
    </row>
    <row r="170" spans="1:12" ht="15" x14ac:dyDescent="0.25">
      <c r="A170" s="23"/>
      <c r="B170" s="15"/>
      <c r="C170" s="11"/>
      <c r="D170" s="7" t="s">
        <v>30</v>
      </c>
      <c r="E170" s="42" t="s">
        <v>61</v>
      </c>
      <c r="F170" s="43">
        <v>200</v>
      </c>
      <c r="G170" s="43">
        <v>0.7</v>
      </c>
      <c r="H170" s="43">
        <v>0.3</v>
      </c>
      <c r="I170" s="43">
        <v>22.8</v>
      </c>
      <c r="J170" s="43">
        <v>97</v>
      </c>
      <c r="K170" s="44">
        <v>493</v>
      </c>
      <c r="L170" s="43">
        <v>11.72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40</v>
      </c>
      <c r="G171" s="43">
        <v>3.04</v>
      </c>
      <c r="H171" s="43">
        <v>0.32</v>
      </c>
      <c r="I171" s="43">
        <v>16.68</v>
      </c>
      <c r="J171" s="43">
        <v>94</v>
      </c>
      <c r="K171" s="44">
        <v>108</v>
      </c>
      <c r="L171" s="43">
        <v>3.6</v>
      </c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20</v>
      </c>
      <c r="G172" s="43">
        <v>1.32</v>
      </c>
      <c r="H172" s="43">
        <v>24</v>
      </c>
      <c r="I172" s="43">
        <v>6.68</v>
      </c>
      <c r="J172" s="43">
        <v>34.799999999999997</v>
      </c>
      <c r="K172" s="44">
        <v>109</v>
      </c>
      <c r="L172" s="43">
        <v>1.8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500</v>
      </c>
      <c r="G175" s="19">
        <f t="shared" ref="G175:J175" si="80">SUM(G166:G174)</f>
        <v>19.73</v>
      </c>
      <c r="H175" s="19">
        <f t="shared" si="80"/>
        <v>34.94</v>
      </c>
      <c r="I175" s="19">
        <f t="shared" si="80"/>
        <v>83.56</v>
      </c>
      <c r="J175" s="19">
        <f t="shared" si="80"/>
        <v>540.41</v>
      </c>
      <c r="K175" s="25"/>
      <c r="L175" s="19">
        <f t="shared" ref="L175" si="81">SUM(L166:L174)</f>
        <v>78.279999999999987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736</v>
      </c>
      <c r="G176" s="32">
        <f t="shared" ref="G176" si="82">G165+G175</f>
        <v>19.73</v>
      </c>
      <c r="H176" s="32">
        <f t="shared" ref="H176" si="83">H165+H175</f>
        <v>34.94</v>
      </c>
      <c r="I176" s="32">
        <f t="shared" ref="I176" si="84">I165+I175</f>
        <v>98.56</v>
      </c>
      <c r="J176" s="32">
        <f t="shared" ref="J176:L176" si="85">J165+J175</f>
        <v>600.41</v>
      </c>
      <c r="K176" s="32"/>
      <c r="L176" s="32">
        <f t="shared" si="85"/>
        <v>91.759999999999991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62</v>
      </c>
      <c r="F185" s="43">
        <v>60</v>
      </c>
      <c r="G185" s="43">
        <v>74.400000000000006</v>
      </c>
      <c r="H185" s="43">
        <v>1.38</v>
      </c>
      <c r="I185" s="43">
        <v>1.18</v>
      </c>
      <c r="J185" s="43">
        <v>6.73</v>
      </c>
      <c r="K185" s="44">
        <v>5</v>
      </c>
      <c r="L185" s="43">
        <v>10.75</v>
      </c>
    </row>
    <row r="186" spans="1:12" ht="15" x14ac:dyDescent="0.25">
      <c r="A186" s="23"/>
      <c r="B186" s="15"/>
      <c r="C186" s="11"/>
      <c r="D186" s="7" t="s">
        <v>27</v>
      </c>
      <c r="E186" s="42" t="s">
        <v>63</v>
      </c>
      <c r="F186" s="43">
        <v>200</v>
      </c>
      <c r="G186" s="43">
        <v>173.39</v>
      </c>
      <c r="H186" s="43">
        <v>4.1900000000000004</v>
      </c>
      <c r="I186" s="43">
        <v>7.02</v>
      </c>
      <c r="J186" s="43">
        <v>31.03</v>
      </c>
      <c r="K186" s="44">
        <v>142</v>
      </c>
      <c r="L186" s="43">
        <v>16.5</v>
      </c>
    </row>
    <row r="187" spans="1:12" ht="15" x14ac:dyDescent="0.25">
      <c r="A187" s="23"/>
      <c r="B187" s="15"/>
      <c r="C187" s="11"/>
      <c r="D187" s="7" t="s">
        <v>28</v>
      </c>
      <c r="E187" s="42" t="s">
        <v>64</v>
      </c>
      <c r="F187" s="43">
        <v>180</v>
      </c>
      <c r="G187" s="43">
        <v>310.10000000000002</v>
      </c>
      <c r="H187" s="43">
        <v>15.73</v>
      </c>
      <c r="I187" s="43">
        <v>17.72</v>
      </c>
      <c r="J187" s="43">
        <v>13.58</v>
      </c>
      <c r="K187" s="44">
        <v>369</v>
      </c>
      <c r="L187" s="43">
        <v>46.81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65</v>
      </c>
      <c r="F189" s="43">
        <v>200</v>
      </c>
      <c r="G189" s="43">
        <v>97</v>
      </c>
      <c r="H189" s="43">
        <v>0.7</v>
      </c>
      <c r="I189" s="43">
        <v>0.3</v>
      </c>
      <c r="J189" s="43">
        <v>22.8</v>
      </c>
      <c r="K189" s="44">
        <v>519</v>
      </c>
      <c r="L189" s="43">
        <v>12.3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40</v>
      </c>
      <c r="G190" s="43">
        <v>94</v>
      </c>
      <c r="H190" s="43">
        <v>3.04</v>
      </c>
      <c r="I190" s="43">
        <v>0.32</v>
      </c>
      <c r="J190" s="43">
        <v>19.68</v>
      </c>
      <c r="K190" s="44">
        <v>108</v>
      </c>
      <c r="L190" s="43">
        <v>3.6</v>
      </c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20</v>
      </c>
      <c r="G191" s="43">
        <v>34.799999999999997</v>
      </c>
      <c r="H191" s="43">
        <v>1.32</v>
      </c>
      <c r="I191" s="43">
        <v>0.24</v>
      </c>
      <c r="J191" s="43">
        <v>6.68</v>
      </c>
      <c r="K191" s="44">
        <v>109</v>
      </c>
      <c r="L191" s="43">
        <v>1.8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783.68999999999994</v>
      </c>
      <c r="H194" s="19">
        <f t="shared" si="88"/>
        <v>26.36</v>
      </c>
      <c r="I194" s="19">
        <f t="shared" si="88"/>
        <v>26.779999999999998</v>
      </c>
      <c r="J194" s="19">
        <f t="shared" si="88"/>
        <v>100.5</v>
      </c>
      <c r="K194" s="25"/>
      <c r="L194" s="19">
        <f t="shared" ref="L194" si="89">SUM(L185:L193)</f>
        <v>91.759999999999991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700</v>
      </c>
      <c r="G195" s="32">
        <f t="shared" ref="G195" si="90">G184+G194</f>
        <v>783.68999999999994</v>
      </c>
      <c r="H195" s="32">
        <f t="shared" ref="H195" si="91">H184+H194</f>
        <v>26.36</v>
      </c>
      <c r="I195" s="32">
        <f t="shared" ref="I195" si="92">I184+I194</f>
        <v>26.779999999999998</v>
      </c>
      <c r="J195" s="32">
        <f t="shared" ref="J195:L195" si="93">J184+J194</f>
        <v>100.5</v>
      </c>
      <c r="K195" s="32"/>
      <c r="L195" s="32">
        <f t="shared" si="93"/>
        <v>91.759999999999991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843.4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98.433999999999997</v>
      </c>
      <c r="H196" s="34">
        <f t="shared" si="94"/>
        <v>29.314800000000002</v>
      </c>
      <c r="I196" s="34">
        <f t="shared" si="94"/>
        <v>1025.7620000000002</v>
      </c>
      <c r="J196" s="34">
        <f t="shared" si="94"/>
        <v>594.88300000000004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91.757999999999996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dcterms:created xsi:type="dcterms:W3CDTF">2022-05-16T14:23:56Z</dcterms:created>
  <dcterms:modified xsi:type="dcterms:W3CDTF">2023-10-23T10:54:41Z</dcterms:modified>
</cp:coreProperties>
</file>